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15360" windowHeight="8715"/>
  </bookViews>
  <sheets>
    <sheet name="0" sheetId="112" r:id="rId1"/>
    <sheet name="1" sheetId="111" r:id="rId2"/>
    <sheet name="2" sheetId="78" r:id="rId3"/>
    <sheet name="2 graf1" sheetId="79" r:id="rId4"/>
    <sheet name="3" sheetId="81" r:id="rId5"/>
    <sheet name="4" sheetId="82" r:id="rId6"/>
    <sheet name="4 graf1" sheetId="83" r:id="rId7"/>
    <sheet name="5" sheetId="85" r:id="rId8"/>
  </sheets>
  <definedNames>
    <definedName name="_R1_1">#REF!</definedName>
    <definedName name="_R1_10" localSheetId="1">#REF!</definedName>
    <definedName name="_R1_10" localSheetId="4">#REF!</definedName>
    <definedName name="_R1_10" localSheetId="7">#REF!</definedName>
    <definedName name="_R1_10">#REF!</definedName>
    <definedName name="_R1_11" localSheetId="1">#REF!</definedName>
    <definedName name="_R1_11" localSheetId="4">#REF!</definedName>
    <definedName name="_R1_11" localSheetId="7">#REF!</definedName>
    <definedName name="_R1_11">#REF!</definedName>
    <definedName name="_R1_12">#REF!</definedName>
    <definedName name="_R1_2">#REF!</definedName>
    <definedName name="_R1_3" localSheetId="1">#REF!</definedName>
    <definedName name="_R1_3" localSheetId="4">#REF!</definedName>
    <definedName name="_R1_3" localSheetId="7">#REF!</definedName>
    <definedName name="_R1_3">#REF!</definedName>
    <definedName name="_R1_4">#REF!</definedName>
    <definedName name="_R1_5" localSheetId="1">#REF!</definedName>
    <definedName name="_R1_5" localSheetId="4">#REF!</definedName>
    <definedName name="_R1_5" localSheetId="7">#REF!</definedName>
    <definedName name="_R1_5">#REF!</definedName>
    <definedName name="_R1_6">#REF!</definedName>
    <definedName name="_R1_7" localSheetId="1">#REF!</definedName>
    <definedName name="_R1_7" localSheetId="4">#REF!</definedName>
    <definedName name="_R1_7" localSheetId="7">#REF!</definedName>
    <definedName name="_R1_7">#REF!</definedName>
    <definedName name="_R1_8" localSheetId="1">#REF!</definedName>
    <definedName name="_R1_8" localSheetId="4">#REF!</definedName>
    <definedName name="_R1_8" localSheetId="7">#REF!</definedName>
    <definedName name="_R1_8">#REF!</definedName>
    <definedName name="_R1_9" localSheetId="1">#REF!</definedName>
    <definedName name="_R1_9" localSheetId="4">#REF!</definedName>
    <definedName name="_R1_9" localSheetId="7">#REF!</definedName>
    <definedName name="_R1_9">#REF!</definedName>
    <definedName name="_R2_1" localSheetId="1">#REF!</definedName>
    <definedName name="_R2_1" localSheetId="4">#REF!</definedName>
    <definedName name="_R2_1" localSheetId="7">#REF!</definedName>
    <definedName name="_R2_1">#REF!</definedName>
    <definedName name="_R2_10" localSheetId="1">#REF!</definedName>
    <definedName name="_R2_10" localSheetId="4">#REF!</definedName>
    <definedName name="_R2_10" localSheetId="7">#REF!</definedName>
    <definedName name="_R2_10">#REF!</definedName>
    <definedName name="_R2_2" localSheetId="1">#REF!</definedName>
    <definedName name="_R2_2" localSheetId="4">#REF!</definedName>
    <definedName name="_R2_2" localSheetId="7">#REF!</definedName>
    <definedName name="_R2_2">#REF!</definedName>
    <definedName name="_R2_3" localSheetId="1">#REF!</definedName>
    <definedName name="_R2_3" localSheetId="4">#REF!</definedName>
    <definedName name="_R2_3" localSheetId="7">#REF!</definedName>
    <definedName name="_R2_3">#REF!</definedName>
    <definedName name="_R2_4" localSheetId="1">#REF!</definedName>
    <definedName name="_R2_4" localSheetId="4">#REF!</definedName>
    <definedName name="_R2_4" localSheetId="7">#REF!</definedName>
    <definedName name="_R2_4">#REF!</definedName>
    <definedName name="_R2_5" localSheetId="1">#REF!</definedName>
    <definedName name="_R2_5" localSheetId="4">#REF!</definedName>
    <definedName name="_R2_5" localSheetId="7">#REF!</definedName>
    <definedName name="_R2_5">#REF!</definedName>
    <definedName name="_R2_6" localSheetId="1">#REF!</definedName>
    <definedName name="_R2_6" localSheetId="4">#REF!</definedName>
    <definedName name="_R2_6" localSheetId="7">#REF!</definedName>
    <definedName name="_R2_6">#REF!</definedName>
    <definedName name="_R2_7" localSheetId="1">#REF!</definedName>
    <definedName name="_R2_7" localSheetId="4">#REF!</definedName>
    <definedName name="_R2_7" localSheetId="7">#REF!</definedName>
    <definedName name="_R2_7">#REF!</definedName>
    <definedName name="_R2_8" localSheetId="1">#REF!</definedName>
    <definedName name="_R2_8" localSheetId="4">#REF!</definedName>
    <definedName name="_R2_8" localSheetId="7">#REF!</definedName>
    <definedName name="_R2_8">#REF!</definedName>
    <definedName name="_R2_9">#REF!</definedName>
    <definedName name="_R3_1" localSheetId="1">'1'!$A$1:$D$13</definedName>
    <definedName name="_R3_1">'2'!$A$1:$D$12</definedName>
    <definedName name="_R3_2" localSheetId="1">#REF!</definedName>
    <definedName name="_R3_2" localSheetId="4">#REF!</definedName>
    <definedName name="_R3_2" localSheetId="7">#REF!</definedName>
    <definedName name="_R3_2">#REF!</definedName>
    <definedName name="_R3_3" localSheetId="1">#REF!</definedName>
    <definedName name="_R3_3" localSheetId="4">#REF!</definedName>
    <definedName name="_R3_3" localSheetId="7">#REF!</definedName>
    <definedName name="_R3_3">#REF!</definedName>
    <definedName name="_R3_4" localSheetId="4">'3'!$A$1:$D$5</definedName>
    <definedName name="_R3_4" localSheetId="7">'5'!$A$1:$D$5</definedName>
    <definedName name="_R3_4">'4'!$A$1:$D$4</definedName>
    <definedName name="_R3_5" localSheetId="1">#REF!</definedName>
    <definedName name="_R3_5" localSheetId="4">#REF!</definedName>
    <definedName name="_R3_5" localSheetId="7">#REF!</definedName>
    <definedName name="_R3_5">#REF!</definedName>
    <definedName name="_R3_6" localSheetId="1">#REF!</definedName>
    <definedName name="_R3_6" localSheetId="4">#REF!</definedName>
    <definedName name="_R3_6" localSheetId="7">#REF!</definedName>
    <definedName name="_R3_6">#REF!</definedName>
    <definedName name="_R4_1" localSheetId="1">#REF!</definedName>
    <definedName name="_R4_1" localSheetId="4">#REF!</definedName>
    <definedName name="_R4_1" localSheetId="7">#REF!</definedName>
    <definedName name="_R4_1">#REF!</definedName>
    <definedName name="_R4_2" localSheetId="1">#REF!</definedName>
    <definedName name="_R4_2" localSheetId="4">#REF!</definedName>
    <definedName name="_R4_2" localSheetId="7">#REF!</definedName>
    <definedName name="_R4_2">#REF!</definedName>
    <definedName name="_R4_3" localSheetId="1">#REF!</definedName>
    <definedName name="_R4_3" localSheetId="4">#REF!</definedName>
    <definedName name="_R4_3" localSheetId="7">#REF!</definedName>
    <definedName name="_R4_3">#REF!</definedName>
    <definedName name="_R4_4" localSheetId="1">#REF!</definedName>
    <definedName name="_R4_4" localSheetId="4">#REF!</definedName>
    <definedName name="_R4_4" localSheetId="7">#REF!</definedName>
    <definedName name="_R4_4">#REF!</definedName>
    <definedName name="_R5_1">#REF!</definedName>
    <definedName name="_R6_1" localSheetId="1">#REF!</definedName>
    <definedName name="_R6_1" localSheetId="4">#REF!</definedName>
    <definedName name="_R6_1" localSheetId="7">#REF!</definedName>
    <definedName name="_R6_1">#REF!</definedName>
    <definedName name="_R6_10" localSheetId="1">#REF!</definedName>
    <definedName name="_R6_10" localSheetId="4">#REF!</definedName>
    <definedName name="_R6_10" localSheetId="7">#REF!</definedName>
    <definedName name="_R6_10">#REF!</definedName>
    <definedName name="_R6_11" localSheetId="1">#REF!</definedName>
    <definedName name="_R6_11" localSheetId="4">#REF!</definedName>
    <definedName name="_R6_11" localSheetId="7">#REF!</definedName>
    <definedName name="_R6_11">#REF!</definedName>
    <definedName name="_R6_2" localSheetId="1">#REF!</definedName>
    <definedName name="_R6_2" localSheetId="4">#REF!</definedName>
    <definedName name="_R6_2" localSheetId="7">#REF!</definedName>
    <definedName name="_R6_2">#REF!</definedName>
    <definedName name="_R6_3" localSheetId="1">#REF!</definedName>
    <definedName name="_R6_3" localSheetId="4">#REF!</definedName>
    <definedName name="_R6_3" localSheetId="7">#REF!</definedName>
    <definedName name="_R6_3">#REF!</definedName>
    <definedName name="_R6_4" localSheetId="1">#REF!</definedName>
    <definedName name="_R6_4" localSheetId="4">#REF!</definedName>
    <definedName name="_R6_4" localSheetId="7">#REF!</definedName>
    <definedName name="_R6_4">#REF!</definedName>
    <definedName name="_R6_5" localSheetId="1">#REF!</definedName>
    <definedName name="_R6_5" localSheetId="4">#REF!</definedName>
    <definedName name="_R6_5" localSheetId="7">#REF!</definedName>
    <definedName name="_R6_5">#REF!</definedName>
    <definedName name="_R6_6" localSheetId="1">#REF!</definedName>
    <definedName name="_R6_6" localSheetId="4">#REF!</definedName>
    <definedName name="_R6_6" localSheetId="7">#REF!</definedName>
    <definedName name="_R6_6">#REF!</definedName>
    <definedName name="_R6_7" localSheetId="1">#REF!</definedName>
    <definedName name="_R6_7" localSheetId="4">#REF!</definedName>
    <definedName name="_R6_7" localSheetId="7">#REF!</definedName>
    <definedName name="_R6_7">#REF!</definedName>
    <definedName name="_R6_8" localSheetId="1">#REF!</definedName>
    <definedName name="_R6_8" localSheetId="4">#REF!</definedName>
    <definedName name="_R6_8" localSheetId="7">#REF!</definedName>
    <definedName name="_R6_8">#REF!</definedName>
    <definedName name="_R6_9" localSheetId="1">#REF!</definedName>
    <definedName name="_R6_9" localSheetId="4">#REF!</definedName>
    <definedName name="_R6_9" localSheetId="7">#REF!</definedName>
    <definedName name="_R6_9">#REF!</definedName>
    <definedName name="_R7_1">#REF!</definedName>
    <definedName name="_R7_2">#REF!</definedName>
    <definedName name="o" localSheetId="1">#REF!</definedName>
    <definedName name="o">#REF!</definedName>
    <definedName name="P_2" localSheetId="1">#REF!</definedName>
    <definedName name="P_2">#REF!</definedName>
  </definedNames>
  <calcPr calcId="152511"/>
  <extLst>
    <ext uri="GoogleSheetsCustomDataVersion1">
      <go:sheetsCustomData xmlns:go="http://customooxmlschemas.google.com/" r:id="rId115" roundtripDataSignature="AMtx7mih/m7IL+5v01lIdaprFa3WsKZIMQ=="/>
    </ext>
  </extLst>
</workbook>
</file>

<file path=xl/calcChain.xml><?xml version="1.0" encoding="utf-8"?>
<calcChain xmlns="http://schemas.openxmlformats.org/spreadsheetml/2006/main">
  <c r="B8" i="78" l="1"/>
  <c r="B7" i="78"/>
  <c r="B6" i="78"/>
  <c r="B5" i="78"/>
  <c r="I5" i="85" l="1"/>
  <c r="H5" i="85"/>
  <c r="G5" i="85"/>
  <c r="D5" i="85"/>
  <c r="C5" i="85"/>
  <c r="B5" i="85"/>
  <c r="D8" i="82"/>
  <c r="C8" i="82"/>
  <c r="D7" i="82"/>
  <c r="C7" i="82"/>
  <c r="D6" i="82"/>
  <c r="C6" i="82"/>
  <c r="D5" i="82"/>
  <c r="C5" i="82"/>
  <c r="B5" i="82"/>
  <c r="E5" i="81"/>
  <c r="D5" i="81"/>
  <c r="C5" i="81"/>
  <c r="B5" i="81"/>
  <c r="E26" i="81"/>
  <c r="D26" i="81"/>
  <c r="C26" i="81"/>
  <c r="B26" i="81"/>
  <c r="E25" i="81"/>
  <c r="D25" i="81"/>
  <c r="C25" i="81"/>
  <c r="B25" i="81"/>
  <c r="E24" i="81"/>
  <c r="D24" i="81"/>
  <c r="C24" i="81"/>
  <c r="B24" i="81"/>
  <c r="E23" i="81"/>
  <c r="D23" i="81"/>
  <c r="C23" i="81"/>
  <c r="B23" i="81"/>
  <c r="E22" i="81"/>
  <c r="D22" i="81"/>
  <c r="C22" i="81"/>
  <c r="B22" i="81"/>
  <c r="E21" i="81"/>
  <c r="D21" i="81"/>
  <c r="C21" i="81"/>
  <c r="B21" i="81"/>
  <c r="E20" i="81"/>
  <c r="D20" i="81"/>
  <c r="C20" i="81"/>
  <c r="B20" i="81"/>
  <c r="E19" i="81"/>
  <c r="D19" i="81"/>
  <c r="C19" i="81"/>
  <c r="B19" i="81"/>
  <c r="E18" i="81"/>
  <c r="D18" i="81"/>
  <c r="C18" i="81"/>
  <c r="B18" i="81"/>
  <c r="E17" i="81"/>
  <c r="D17" i="81"/>
  <c r="C17" i="81"/>
  <c r="B17" i="81"/>
  <c r="E16" i="81"/>
  <c r="D16" i="81"/>
  <c r="C16" i="81"/>
  <c r="B16" i="81"/>
  <c r="E15" i="81"/>
  <c r="D15" i="81"/>
  <c r="C15" i="81"/>
  <c r="B15" i="81"/>
  <c r="E14" i="81"/>
  <c r="D14" i="81"/>
  <c r="C14" i="81"/>
  <c r="B14" i="81"/>
  <c r="E13" i="81"/>
  <c r="D13" i="81"/>
  <c r="C13" i="81"/>
  <c r="B13" i="81"/>
  <c r="E12" i="81"/>
  <c r="D12" i="81"/>
  <c r="C12" i="81"/>
  <c r="B12" i="81"/>
  <c r="E11" i="81"/>
  <c r="D11" i="81"/>
  <c r="C11" i="81"/>
  <c r="B11" i="81"/>
  <c r="E10" i="81"/>
  <c r="D10" i="81"/>
  <c r="C10" i="81"/>
  <c r="B10" i="81"/>
  <c r="E9" i="81"/>
  <c r="D9" i="81"/>
  <c r="C9" i="81"/>
  <c r="B9" i="81"/>
  <c r="E8" i="81"/>
  <c r="D8" i="81"/>
  <c r="C8" i="81"/>
  <c r="B8" i="81"/>
  <c r="E7" i="81"/>
  <c r="D7" i="81"/>
  <c r="C7" i="81"/>
  <c r="B7" i="81"/>
  <c r="E6" i="81"/>
  <c r="D6" i="81"/>
  <c r="C6" i="81"/>
  <c r="B6" i="81"/>
  <c r="C5" i="78" l="1"/>
  <c r="D5" i="78"/>
  <c r="E5" i="78"/>
  <c r="C6" i="78"/>
  <c r="D6" i="78"/>
  <c r="E6" i="78"/>
  <c r="C7" i="78"/>
  <c r="D7" i="78"/>
  <c r="E7" i="78"/>
  <c r="C8" i="78"/>
  <c r="D8" i="78"/>
  <c r="E8" i="78"/>
  <c r="D14" i="82" l="1"/>
  <c r="C14" i="82"/>
  <c r="B14" i="82"/>
  <c r="D9" i="82"/>
  <c r="C9" i="82"/>
  <c r="B9" i="82"/>
  <c r="B4" i="82" s="1"/>
  <c r="B8" i="82"/>
  <c r="B7" i="82"/>
  <c r="B6" i="82"/>
  <c r="E14" i="78"/>
  <c r="D14" i="78"/>
  <c r="C14" i="78"/>
  <c r="B14" i="78"/>
  <c r="E9" i="78"/>
  <c r="D9" i="78"/>
  <c r="C9" i="78"/>
  <c r="B9" i="78"/>
  <c r="C4" i="82" l="1"/>
  <c r="C4" i="78"/>
  <c r="D4" i="78"/>
  <c r="B4" i="78"/>
  <c r="E4" i="78"/>
  <c r="D4" i="82"/>
</calcChain>
</file>

<file path=xl/sharedStrings.xml><?xml version="1.0" encoding="utf-8"?>
<sst xmlns="http://schemas.openxmlformats.org/spreadsheetml/2006/main" count="155" uniqueCount="44">
  <si>
    <t>-</t>
  </si>
  <si>
    <t>Total</t>
  </si>
  <si>
    <t>Agricultura</t>
  </si>
  <si>
    <t>Industria</t>
  </si>
  <si>
    <t>Construcción</t>
  </si>
  <si>
    <t>Servicios</t>
  </si>
  <si>
    <t>Mortal</t>
  </si>
  <si>
    <t>Leve</t>
  </si>
  <si>
    <t>Grave</t>
  </si>
  <si>
    <t>En jornada de trabajo</t>
  </si>
  <si>
    <t>In Itinere</t>
  </si>
  <si>
    <t>Nota: Los accidentes mortales son los que provocan el fallecimiento del trabajador en el plazo de un año desde la fecha del accidente, independientemente de la gravedad inicial.</t>
  </si>
  <si>
    <t>Fuente: Subdirección General de Estadística y Análisis Sociolaboral. Ministerio de Trabajo, Migraciones y Seguridad Social.</t>
  </si>
  <si>
    <t>A. Agricultura, ganadería, silvicultura y pesca</t>
  </si>
  <si>
    <t>B. Industrias extractivas</t>
  </si>
  <si>
    <t>C. Industria manufacturera</t>
  </si>
  <si>
    <t>D. Suministro de energía eléctrica, gas, vapor y aire acondicionado</t>
  </si>
  <si>
    <t>E. Suministro de agua, saneamiento, gestión residuos</t>
  </si>
  <si>
    <t>F. Construcción</t>
  </si>
  <si>
    <t>G. Comercio al por mayor y por menor; reparación vehículos motor</t>
  </si>
  <si>
    <t>H. Transporte y almacenamiento</t>
  </si>
  <si>
    <t>I. Hostelería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</si>
  <si>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</si>
  <si>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</si>
  <si>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</si>
  <si>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</si>
  <si>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administrativas y servicios auxiliares</t>
  </si>
  <si>
    <t>O. Administración Pública y defensa; Seguridad social obligatoria</t>
  </si>
  <si>
    <t>P. Educación</t>
  </si>
  <si>
    <t>Q. Actividades sanitarias y de servicios sociales</t>
  </si>
  <si>
    <t>R. Actividades artísticas, recreativas y de entretenimiento</t>
  </si>
  <si>
    <t>S. Otros servicios</t>
  </si>
  <si>
    <t>T. Actividades de hogares empleadores de personal doméstico</t>
  </si>
  <si>
    <t>U. Actividades de organizaciones y organismos extraterritoriales</t>
  </si>
  <si>
    <t>Duración
media</t>
  </si>
  <si>
    <t>Duración
mediana</t>
  </si>
  <si>
    <t xml:space="preserve">Nota: Se contabilizan los días naturales que transcurren desde la fecha de baja médica hasta la fecha de alta, ambos inclusive. No se contabilizan los accidentes mortales. </t>
  </si>
  <si>
    <t xml:space="preserve">Nota: Se contabilizan los días naturales que transcurren desde la fecha de baja médica hasta la fecha de alta, ambos inclusive. No se contabilizan los accidentes con gravedad inicial mortal. </t>
  </si>
  <si>
    <t>2. Accidentes de trabajo con baja según sector de actividad. 2021</t>
  </si>
  <si>
    <t>3. Accidentes de trabajo con baja según sección de actividad. 2021</t>
  </si>
  <si>
    <t>4. Días de duración de las bajas de accidentes laborales con baja según sector de actividad. 2021</t>
  </si>
  <si>
    <t>5. Días de duración de las bajas de accidentes laborales con baja según sección de actividad. 2021</t>
  </si>
  <si>
    <t>1. Evolución de los accidentes de trabajo con baja según severidad. 2012-2021</t>
  </si>
  <si>
    <t>ACCIDENTES DE TRABAJO CON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</si>
</sst>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9600"/>
        <bgColor rgb="FFFF9600"/>
      </patternFill>
    </fill>
    <fill>
      <patternFill patternType="solid">
        <fgColor rgb="FFFFEED5"/>
        <bgColor rgb="FFFFEED5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right" wrapText="1"/>
    </xf>
    <xf numFmtId="3" fontId="3" fillId="0" borderId="0" xfId="0" applyNumberFormat="1" applyFont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6" fillId="0" borderId="0" xfId="0" applyFont="1"/>
    <xf numFmtId="3" fontId="3" fillId="3" borderId="1" xfId="0" applyNumberFormat="1" applyFont="1" applyFill="1" applyBorder="1" applyAlignment="1">
      <alignment horizontal="right"/>
    </xf>
    <xf numFmtId="0" fontId="8" fillId="0" borderId="0" xfId="0" applyFont="1"/>
    <xf numFmtId="3" fontId="8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4" fontId="3" fillId="3" borderId="1" xfId="0" applyNumberFormat="1" applyFont="1" applyFill="1" applyBorder="1"/>
    <xf numFmtId="164" fontId="3" fillId="0" borderId="0" xfId="0" applyNumberFormat="1" applyFont="1"/>
    <xf numFmtId="0" fontId="8" fillId="3" borderId="1" xfId="0" applyFont="1" applyFill="1" applyBorder="1"/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3" fontId="8" fillId="3" borderId="1" xfId="0" applyNumberFormat="1" applyFont="1" applyFill="1" applyBorder="1"/>
    <xf numFmtId="0" fontId="9" fillId="0" borderId="0" xfId="0" applyFont="1"/>
    <xf numFmtId="0" fontId="3" fillId="3" borderId="1" xfId="0" applyFont="1" applyFill="1" applyBorder="1" applyAlignment="1">
      <alignment horizontal="right"/>
    </xf>
    <xf numFmtId="165" fontId="8" fillId="0" borderId="0" xfId="0" applyNumberFormat="1" applyFont="1"/>
    <xf numFmtId="165" fontId="8" fillId="3" borderId="1" xfId="0" applyNumberFormat="1" applyFont="1" applyFill="1" applyBorder="1"/>
    <xf numFmtId="165" fontId="3" fillId="0" borderId="0" xfId="0" applyNumberFormat="1" applyFont="1"/>
    <xf numFmtId="165" fontId="3" fillId="3" borderId="1" xfId="0" applyNumberFormat="1" applyFont="1" applyFill="1" applyBorder="1"/>
    <xf numFmtId="165" fontId="3" fillId="3" borderId="1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left" indent="1"/>
    </xf>
    <xf numFmtId="0" fontId="10" fillId="0" borderId="0" xfId="0" applyFont="1" applyFill="1" applyAlignment="1"/>
    <xf numFmtId="0" fontId="3" fillId="3" borderId="1" xfId="0" applyFont="1" applyFill="1" applyBorder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3" fillId="3" borderId="1" xfId="0" applyFont="1" applyFill="1" applyBorder="1" applyAlignment="1">
      <alignment horizontal="left" indent="1"/>
    </xf>
    <xf numFmtId="0" fontId="0" fillId="0" borderId="0" xfId="0" applyFont="1" applyAlignment="1"/>
    <xf numFmtId="0" fontId="3" fillId="3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8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12" fillId="0" borderId="0" xfId="0" applyFont="1"/>
    <xf numFmtId="0" fontId="5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17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16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5" Type="http://customschemas.google.com/relationships/workbookmetadata" Target="metadata"/><Relationship Id="rId5" Type="http://schemas.openxmlformats.org/officeDocument/2006/relationships/worksheet" Target="worksheets/sheet5.xml"/><Relationship Id="rId119" Type="http://schemas.openxmlformats.org/officeDocument/2006/relationships/calcChain" Target="calcChain.xml"/><Relationship Id="rId4" Type="http://schemas.openxmlformats.org/officeDocument/2006/relationships/worksheet" Target="worksheets/sheet4.xml"/><Relationship Id="rId11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</xdr:col>
      <xdr:colOff>5038725</xdr:colOff>
      <xdr:row>21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90525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</xdr:col>
      <xdr:colOff>5038725</xdr:colOff>
      <xdr:row>21</xdr:row>
      <xdr:rowOff>180975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90525"/>
          <a:ext cx="5029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tabSelected="1" workbookViewId="0"/>
  </sheetViews>
  <sheetFormatPr baseColWidth="10" defaultRowHeight="15" customHeight="1" x14ac:dyDescent="0.2"/>
  <sheetData>
    <row r="1" spans="1:1" ht="15.75" customHeight="1" x14ac:dyDescent="0.25">
      <c r="A1" s="41" t="s">
        <v>43</v>
      </c>
    </row>
  </sheetData>
  <pageMargins left="0.39370078740157477" right="0.39370078740157477" top="0.59055118110236215" bottom="0.59055118110236215" header="0.3" footer="0.3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21"/>
  <sheetViews>
    <sheetView workbookViewId="0"/>
  </sheetViews>
  <sheetFormatPr baseColWidth="10" defaultColWidth="11.42578125" defaultRowHeight="15" customHeight="1" x14ac:dyDescent="0.2"/>
  <cols>
    <col min="1" max="1" width="14.28515625" style="35" customWidth="1"/>
    <col min="2" max="5" width="12.85546875" style="35" customWidth="1"/>
    <col min="6" max="16384" width="11.42578125" style="35"/>
  </cols>
  <sheetData>
    <row r="1" spans="1:5" ht="15.75" customHeight="1" x14ac:dyDescent="0.25">
      <c r="A1" s="41" t="s">
        <v>42</v>
      </c>
      <c r="B1" s="2"/>
      <c r="C1" s="2"/>
      <c r="D1" s="2"/>
      <c r="E1" s="2"/>
    </row>
    <row r="2" spans="1:5" ht="15" customHeight="1" x14ac:dyDescent="0.25">
      <c r="A2" s="3"/>
      <c r="B2" s="5"/>
      <c r="C2" s="2"/>
      <c r="D2" s="2"/>
      <c r="E2" s="2"/>
    </row>
    <row r="3" spans="1:5" ht="15" customHeight="1" x14ac:dyDescent="0.2">
      <c r="A3" s="4"/>
      <c r="B3" s="4" t="s">
        <v>1</v>
      </c>
      <c r="C3" s="4" t="s">
        <v>7</v>
      </c>
      <c r="D3" s="4" t="s">
        <v>8</v>
      </c>
      <c r="E3" s="4" t="s">
        <v>6</v>
      </c>
    </row>
    <row r="4" spans="1:5" ht="15" customHeight="1" x14ac:dyDescent="0.2">
      <c r="A4" s="19">
        <v>2012</v>
      </c>
      <c r="B4" s="5">
        <v>7214</v>
      </c>
      <c r="C4" s="5">
        <v>7124</v>
      </c>
      <c r="D4" s="5">
        <v>80</v>
      </c>
      <c r="E4" s="5">
        <v>10</v>
      </c>
    </row>
    <row r="5" spans="1:5" ht="15" customHeight="1" x14ac:dyDescent="0.2">
      <c r="A5" s="36">
        <v>2013</v>
      </c>
      <c r="B5" s="7">
        <v>7325</v>
      </c>
      <c r="C5" s="7">
        <v>7258</v>
      </c>
      <c r="D5" s="7">
        <v>59</v>
      </c>
      <c r="E5" s="7">
        <v>8</v>
      </c>
    </row>
    <row r="6" spans="1:5" ht="15" customHeight="1" x14ac:dyDescent="0.2">
      <c r="A6" s="19">
        <v>2014</v>
      </c>
      <c r="B6" s="5">
        <v>7236</v>
      </c>
      <c r="C6" s="5">
        <v>7179</v>
      </c>
      <c r="D6" s="5">
        <v>52</v>
      </c>
      <c r="E6" s="5">
        <v>5</v>
      </c>
    </row>
    <row r="7" spans="1:5" ht="15" customHeight="1" x14ac:dyDescent="0.2">
      <c r="A7" s="36">
        <v>2015</v>
      </c>
      <c r="B7" s="7">
        <v>7591</v>
      </c>
      <c r="C7" s="7">
        <v>7528</v>
      </c>
      <c r="D7" s="7">
        <v>53</v>
      </c>
      <c r="E7" s="7">
        <v>10</v>
      </c>
    </row>
    <row r="8" spans="1:5" ht="15" customHeight="1" x14ac:dyDescent="0.2">
      <c r="A8" s="37">
        <v>2016</v>
      </c>
      <c r="B8" s="5">
        <v>8076</v>
      </c>
      <c r="C8" s="5">
        <v>8026</v>
      </c>
      <c r="D8" s="5">
        <v>42</v>
      </c>
      <c r="E8" s="14">
        <v>8</v>
      </c>
    </row>
    <row r="9" spans="1:5" ht="15" customHeight="1" x14ac:dyDescent="0.2">
      <c r="A9" s="36">
        <v>2017</v>
      </c>
      <c r="B9" s="7">
        <v>8656</v>
      </c>
      <c r="C9" s="7">
        <v>8576</v>
      </c>
      <c r="D9" s="7">
        <v>75</v>
      </c>
      <c r="E9" s="7">
        <v>5</v>
      </c>
    </row>
    <row r="10" spans="1:5" ht="15" customHeight="1" x14ac:dyDescent="0.2">
      <c r="A10" s="37">
        <v>2018</v>
      </c>
      <c r="B10" s="5">
        <v>9086</v>
      </c>
      <c r="C10" s="5">
        <v>9010</v>
      </c>
      <c r="D10" s="5">
        <v>66</v>
      </c>
      <c r="E10" s="14">
        <v>10</v>
      </c>
    </row>
    <row r="11" spans="1:5" ht="15" customHeight="1" x14ac:dyDescent="0.2">
      <c r="A11" s="36">
        <v>2019</v>
      </c>
      <c r="B11" s="7">
        <v>9557</v>
      </c>
      <c r="C11" s="7">
        <v>9486</v>
      </c>
      <c r="D11" s="7">
        <v>63</v>
      </c>
      <c r="E11" s="7">
        <v>8</v>
      </c>
    </row>
    <row r="12" spans="1:5" ht="15" customHeight="1" x14ac:dyDescent="0.2">
      <c r="A12" s="37">
        <v>2020</v>
      </c>
      <c r="B12" s="5">
        <v>7931</v>
      </c>
      <c r="C12" s="5">
        <v>7848</v>
      </c>
      <c r="D12" s="5">
        <v>73</v>
      </c>
      <c r="E12" s="14">
        <v>10</v>
      </c>
    </row>
    <row r="13" spans="1:5" ht="15" customHeight="1" x14ac:dyDescent="0.2">
      <c r="A13" s="36">
        <v>2021</v>
      </c>
      <c r="B13" s="7">
        <v>9878</v>
      </c>
      <c r="C13" s="7">
        <v>9788</v>
      </c>
      <c r="D13" s="7">
        <v>74</v>
      </c>
      <c r="E13" s="9">
        <v>16</v>
      </c>
    </row>
    <row r="14" spans="1:5" ht="15" customHeight="1" x14ac:dyDescent="0.2">
      <c r="A14" s="8" t="s">
        <v>11</v>
      </c>
      <c r="B14" s="12"/>
      <c r="C14" s="12"/>
      <c r="D14" s="12"/>
      <c r="E14" s="12"/>
    </row>
    <row r="15" spans="1:5" ht="15" customHeight="1" x14ac:dyDescent="0.2">
      <c r="A15" s="8" t="s">
        <v>12</v>
      </c>
      <c r="B15" s="12"/>
      <c r="C15" s="12"/>
      <c r="D15" s="12"/>
      <c r="E15" s="12"/>
    </row>
    <row r="16" spans="1:5" ht="15" customHeight="1" x14ac:dyDescent="0.2">
      <c r="B16" s="12"/>
      <c r="C16" s="12"/>
      <c r="D16" s="12"/>
      <c r="E16" s="12"/>
    </row>
    <row r="17" spans="2:5" ht="15" customHeight="1" x14ac:dyDescent="0.2">
      <c r="B17" s="12"/>
      <c r="C17" s="12"/>
      <c r="D17" s="12"/>
      <c r="E17" s="12"/>
    </row>
    <row r="18" spans="2:5" ht="15" customHeight="1" x14ac:dyDescent="0.2">
      <c r="B18" s="12"/>
      <c r="C18" s="12"/>
      <c r="D18" s="12"/>
      <c r="E18" s="12"/>
    </row>
    <row r="19" spans="2:5" ht="15" customHeight="1" x14ac:dyDescent="0.2">
      <c r="B19" s="12"/>
      <c r="C19" s="12"/>
      <c r="D19" s="12"/>
      <c r="E19" s="12"/>
    </row>
    <row r="20" spans="2:5" ht="15" customHeight="1" x14ac:dyDescent="0.2">
      <c r="B20" s="12"/>
      <c r="C20" s="12"/>
    </row>
    <row r="21" spans="2:5" ht="15" customHeight="1" x14ac:dyDescent="0.2">
      <c r="B21" s="12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26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5" width="12.85546875" customWidth="1"/>
  </cols>
  <sheetData>
    <row r="1" spans="1:5" ht="15.75" customHeight="1" x14ac:dyDescent="0.25">
      <c r="A1" s="41" t="s">
        <v>38</v>
      </c>
      <c r="B1" s="2"/>
      <c r="C1" s="2"/>
      <c r="D1" s="2"/>
      <c r="E1" s="2"/>
    </row>
    <row r="2" spans="1:5" ht="15" customHeight="1" x14ac:dyDescent="0.25">
      <c r="A2" s="3"/>
      <c r="B2" s="5"/>
      <c r="C2" s="2"/>
      <c r="D2" s="2"/>
      <c r="E2" s="2"/>
    </row>
    <row r="3" spans="1:5" ht="15" customHeight="1" x14ac:dyDescent="0.2">
      <c r="A3" s="4"/>
      <c r="B3" s="4" t="s">
        <v>1</v>
      </c>
      <c r="C3" s="4" t="s">
        <v>7</v>
      </c>
      <c r="D3" s="4" t="s">
        <v>8</v>
      </c>
      <c r="E3" s="4" t="s">
        <v>6</v>
      </c>
    </row>
    <row r="4" spans="1:5" ht="15" customHeight="1" x14ac:dyDescent="0.2">
      <c r="A4" s="20" t="s">
        <v>1</v>
      </c>
      <c r="B4" s="11">
        <f t="shared" ref="B4:E4" si="0">SUM(B9,B14)</f>
        <v>9878</v>
      </c>
      <c r="C4" s="11">
        <f t="shared" si="0"/>
        <v>9788</v>
      </c>
      <c r="D4" s="11">
        <f t="shared" si="0"/>
        <v>74</v>
      </c>
      <c r="E4" s="11">
        <f t="shared" si="0"/>
        <v>16</v>
      </c>
    </row>
    <row r="5" spans="1:5" ht="15" customHeight="1" x14ac:dyDescent="0.2">
      <c r="A5" s="32" t="s">
        <v>2</v>
      </c>
      <c r="B5" s="7">
        <f>SUM(B10,B15)</f>
        <v>117</v>
      </c>
      <c r="C5" s="7">
        <f t="shared" ref="C5:E5" si="1">SUM(C10,C15)</f>
        <v>116</v>
      </c>
      <c r="D5" s="7">
        <f t="shared" si="1"/>
        <v>1</v>
      </c>
      <c r="E5" s="7">
        <f t="shared" si="1"/>
        <v>0</v>
      </c>
    </row>
    <row r="6" spans="1:5" ht="15" customHeight="1" x14ac:dyDescent="0.2">
      <c r="A6" s="30" t="s">
        <v>3</v>
      </c>
      <c r="B6" s="5">
        <f>SUM(B11,B16)</f>
        <v>541</v>
      </c>
      <c r="C6" s="5">
        <f t="shared" ref="C6:E6" si="2">SUM(C11,C16)</f>
        <v>537</v>
      </c>
      <c r="D6" s="5">
        <f t="shared" si="2"/>
        <v>4</v>
      </c>
      <c r="E6" s="14">
        <f t="shared" si="2"/>
        <v>0</v>
      </c>
    </row>
    <row r="7" spans="1:5" ht="15" customHeight="1" x14ac:dyDescent="0.2">
      <c r="A7" s="32" t="s">
        <v>4</v>
      </c>
      <c r="B7" s="7">
        <f>SUM(B12,B17)</f>
        <v>1149</v>
      </c>
      <c r="C7" s="7">
        <f t="shared" ref="C7:E7" si="3">SUM(C12,C17)</f>
        <v>1134</v>
      </c>
      <c r="D7" s="7">
        <f t="shared" si="3"/>
        <v>11</v>
      </c>
      <c r="E7" s="7">
        <f t="shared" si="3"/>
        <v>4</v>
      </c>
    </row>
    <row r="8" spans="1:5" ht="15" customHeight="1" x14ac:dyDescent="0.2">
      <c r="A8" s="30" t="s">
        <v>5</v>
      </c>
      <c r="B8" s="5">
        <f>SUM(B13,B18)</f>
        <v>8071</v>
      </c>
      <c r="C8" s="5">
        <f t="shared" ref="C8:E8" si="4">SUM(C13,C18)</f>
        <v>8001</v>
      </c>
      <c r="D8" s="5">
        <f t="shared" si="4"/>
        <v>58</v>
      </c>
      <c r="E8" s="14">
        <f t="shared" si="4"/>
        <v>12</v>
      </c>
    </row>
    <row r="9" spans="1:5" ht="15" customHeight="1" x14ac:dyDescent="0.2">
      <c r="A9" s="38" t="s">
        <v>9</v>
      </c>
      <c r="B9" s="21">
        <f t="shared" ref="B9:E9" si="5">SUM(B10:B13)</f>
        <v>7768</v>
      </c>
      <c r="C9" s="21">
        <f t="shared" si="5"/>
        <v>7713</v>
      </c>
      <c r="D9" s="21">
        <f t="shared" si="5"/>
        <v>39</v>
      </c>
      <c r="E9" s="21">
        <f t="shared" si="5"/>
        <v>16</v>
      </c>
    </row>
    <row r="10" spans="1:5" ht="15" customHeight="1" x14ac:dyDescent="0.2">
      <c r="A10" s="30" t="s">
        <v>2</v>
      </c>
      <c r="B10" s="5">
        <v>106</v>
      </c>
      <c r="C10" s="5">
        <v>105</v>
      </c>
      <c r="D10" s="5">
        <v>1</v>
      </c>
      <c r="E10" s="14">
        <v>0</v>
      </c>
    </row>
    <row r="11" spans="1:5" ht="15" customHeight="1" x14ac:dyDescent="0.2">
      <c r="A11" s="32" t="s">
        <v>3</v>
      </c>
      <c r="B11" s="7">
        <v>470</v>
      </c>
      <c r="C11" s="7">
        <v>467</v>
      </c>
      <c r="D11" s="7">
        <v>3</v>
      </c>
      <c r="E11" s="9">
        <v>0</v>
      </c>
    </row>
    <row r="12" spans="1:5" ht="15" customHeight="1" x14ac:dyDescent="0.2">
      <c r="A12" s="30" t="s">
        <v>4</v>
      </c>
      <c r="B12" s="5">
        <v>1083</v>
      </c>
      <c r="C12" s="5">
        <v>1070</v>
      </c>
      <c r="D12" s="5">
        <v>9</v>
      </c>
      <c r="E12" s="14">
        <v>4</v>
      </c>
    </row>
    <row r="13" spans="1:5" ht="15" customHeight="1" x14ac:dyDescent="0.2">
      <c r="A13" s="32" t="s">
        <v>5</v>
      </c>
      <c r="B13" s="7">
        <v>6109</v>
      </c>
      <c r="C13" s="7">
        <v>6071</v>
      </c>
      <c r="D13" s="7">
        <v>26</v>
      </c>
      <c r="E13" s="7">
        <v>12</v>
      </c>
    </row>
    <row r="14" spans="1:5" ht="15" customHeight="1" x14ac:dyDescent="0.2">
      <c r="A14" s="31" t="s">
        <v>10</v>
      </c>
      <c r="B14" s="11">
        <f t="shared" ref="B14:E14" si="6">SUM(B15:B18)</f>
        <v>2110</v>
      </c>
      <c r="C14" s="11">
        <f t="shared" si="6"/>
        <v>2075</v>
      </c>
      <c r="D14" s="11">
        <f t="shared" si="6"/>
        <v>35</v>
      </c>
      <c r="E14" s="11">
        <f t="shared" si="6"/>
        <v>0</v>
      </c>
    </row>
    <row r="15" spans="1:5" ht="15" customHeight="1" x14ac:dyDescent="0.2">
      <c r="A15" s="32" t="s">
        <v>2</v>
      </c>
      <c r="B15" s="7">
        <v>11</v>
      </c>
      <c r="C15" s="7">
        <v>11</v>
      </c>
      <c r="D15" s="9">
        <v>0</v>
      </c>
      <c r="E15" s="9">
        <v>0</v>
      </c>
    </row>
    <row r="16" spans="1:5" ht="15" customHeight="1" x14ac:dyDescent="0.2">
      <c r="A16" s="30" t="s">
        <v>3</v>
      </c>
      <c r="B16" s="5">
        <v>71</v>
      </c>
      <c r="C16" s="5">
        <v>70</v>
      </c>
      <c r="D16" s="14">
        <v>1</v>
      </c>
      <c r="E16" s="14">
        <v>0</v>
      </c>
    </row>
    <row r="17" spans="1:5" ht="15" customHeight="1" x14ac:dyDescent="0.2">
      <c r="A17" s="32" t="s">
        <v>4</v>
      </c>
      <c r="B17" s="7">
        <v>66</v>
      </c>
      <c r="C17" s="7">
        <v>64</v>
      </c>
      <c r="D17" s="9">
        <v>2</v>
      </c>
      <c r="E17" s="9">
        <v>0</v>
      </c>
    </row>
    <row r="18" spans="1:5" ht="15" customHeight="1" x14ac:dyDescent="0.2">
      <c r="A18" s="30" t="s">
        <v>5</v>
      </c>
      <c r="B18" s="5">
        <v>1962</v>
      </c>
      <c r="C18" s="5">
        <v>1930</v>
      </c>
      <c r="D18" s="5">
        <v>32</v>
      </c>
      <c r="E18" s="14">
        <v>0</v>
      </c>
    </row>
    <row r="19" spans="1:5" ht="15" customHeight="1" x14ac:dyDescent="0.2">
      <c r="A19" s="8" t="s">
        <v>11</v>
      </c>
      <c r="B19" s="12"/>
      <c r="C19" s="12"/>
      <c r="D19" s="12"/>
      <c r="E19" s="12"/>
    </row>
    <row r="20" spans="1:5" ht="15" customHeight="1" x14ac:dyDescent="0.2">
      <c r="A20" s="8" t="s">
        <v>12</v>
      </c>
      <c r="B20" s="12"/>
      <c r="C20" s="12"/>
      <c r="D20" s="12"/>
      <c r="E20" s="12"/>
    </row>
    <row r="21" spans="1:5" ht="15" customHeight="1" x14ac:dyDescent="0.2">
      <c r="B21" s="12"/>
      <c r="C21" s="12"/>
      <c r="D21" s="12"/>
      <c r="E21" s="12"/>
    </row>
    <row r="22" spans="1:5" ht="15" customHeight="1" x14ac:dyDescent="0.2">
      <c r="B22" s="12"/>
      <c r="C22" s="12"/>
      <c r="D22" s="12"/>
      <c r="E22" s="12"/>
    </row>
    <row r="23" spans="1:5" ht="15" customHeight="1" x14ac:dyDescent="0.2">
      <c r="B23" s="12"/>
      <c r="C23" s="12"/>
      <c r="D23" s="12"/>
      <c r="E23" s="12"/>
    </row>
    <row r="24" spans="1:5" ht="15" customHeight="1" x14ac:dyDescent="0.2">
      <c r="B24" s="12"/>
      <c r="C24" s="12"/>
      <c r="D24" s="12"/>
      <c r="E24" s="12"/>
    </row>
    <row r="25" spans="1:5" ht="15" customHeight="1" x14ac:dyDescent="0.2">
      <c r="B25" s="12"/>
      <c r="C25" s="12"/>
    </row>
    <row r="26" spans="1:5" ht="15" customHeight="1" x14ac:dyDescent="0.2">
      <c r="B26" s="12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Z1000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>
    <row r="1" spans="1:26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2"/>
      <c r="B7" s="2"/>
      <c r="C7" s="2"/>
      <c r="D7" s="19"/>
      <c r="E7" s="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">
      <c r="A8" s="2"/>
      <c r="B8" s="2"/>
      <c r="C8" s="2"/>
      <c r="D8" s="19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2"/>
      <c r="B9" s="2"/>
      <c r="C9" s="2"/>
      <c r="D9" s="13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2"/>
      <c r="B10" s="2"/>
      <c r="C10" s="2"/>
      <c r="D10" s="19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2"/>
      <c r="B11" s="2"/>
      <c r="C11" s="2"/>
      <c r="D11" s="19"/>
      <c r="E11" s="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2"/>
      <c r="B12" s="2"/>
      <c r="C12" s="2"/>
      <c r="D12" s="2"/>
      <c r="E12" s="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994"/>
  <sheetViews>
    <sheetView workbookViewId="0"/>
  </sheetViews>
  <sheetFormatPr baseColWidth="10" defaultColWidth="11.42578125" defaultRowHeight="15" customHeight="1" x14ac:dyDescent="0.2"/>
  <cols>
    <col min="1" max="1" width="57.140625" customWidth="1"/>
    <col min="2" max="13" width="12.85546875" customWidth="1"/>
  </cols>
  <sheetData>
    <row r="1" spans="1:24" ht="15.75" customHeight="1" x14ac:dyDescent="0.25">
      <c r="A1" s="41" t="s">
        <v>39</v>
      </c>
      <c r="B1" s="2"/>
      <c r="C1" s="2"/>
      <c r="D1" s="2"/>
      <c r="E1" s="2"/>
      <c r="F1" s="2"/>
      <c r="G1" s="2"/>
      <c r="H1" s="2"/>
      <c r="I1" s="22"/>
      <c r="J1" s="2"/>
      <c r="K1" s="2"/>
      <c r="L1" s="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5" customHeight="1" x14ac:dyDescent="0.25">
      <c r="A2" s="3"/>
      <c r="B2" s="2"/>
      <c r="C2" s="2"/>
      <c r="D2" s="2"/>
      <c r="E2" s="2"/>
      <c r="F2" s="2"/>
      <c r="G2" s="2"/>
      <c r="H2" s="2"/>
      <c r="I2" s="22"/>
      <c r="J2" s="2"/>
      <c r="K2" s="2"/>
      <c r="L2" s="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" customHeight="1" x14ac:dyDescent="0.2">
      <c r="A3" s="4"/>
      <c r="B3" s="42" t="s">
        <v>1</v>
      </c>
      <c r="C3" s="43"/>
      <c r="D3" s="43"/>
      <c r="E3" s="44"/>
      <c r="F3" s="45" t="s">
        <v>9</v>
      </c>
      <c r="G3" s="43"/>
      <c r="H3" s="43"/>
      <c r="I3" s="44"/>
      <c r="J3" s="45" t="s">
        <v>10</v>
      </c>
      <c r="K3" s="43"/>
      <c r="L3" s="43"/>
      <c r="M3" s="4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5" customHeight="1" x14ac:dyDescent="0.2">
      <c r="A4" s="4"/>
      <c r="B4" s="39" t="s">
        <v>1</v>
      </c>
      <c r="C4" s="39" t="s">
        <v>7</v>
      </c>
      <c r="D4" s="39" t="s">
        <v>8</v>
      </c>
      <c r="E4" s="39" t="s">
        <v>6</v>
      </c>
      <c r="F4" s="40" t="s">
        <v>1</v>
      </c>
      <c r="G4" s="39" t="s">
        <v>7</v>
      </c>
      <c r="H4" s="39" t="s">
        <v>8</v>
      </c>
      <c r="I4" s="39" t="s">
        <v>6</v>
      </c>
      <c r="J4" s="40" t="s">
        <v>1</v>
      </c>
      <c r="K4" s="39" t="s">
        <v>7</v>
      </c>
      <c r="L4" s="39" t="s">
        <v>8</v>
      </c>
      <c r="M4" s="39" t="s">
        <v>6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 customHeight="1" x14ac:dyDescent="0.2">
      <c r="A5" s="20" t="s">
        <v>1</v>
      </c>
      <c r="B5" s="11">
        <f t="shared" ref="B5:E6" si="0">F5+J5</f>
        <v>9878</v>
      </c>
      <c r="C5" s="11">
        <f t="shared" si="0"/>
        <v>9788</v>
      </c>
      <c r="D5" s="11">
        <f t="shared" si="0"/>
        <v>74</v>
      </c>
      <c r="E5" s="11">
        <f t="shared" si="0"/>
        <v>16</v>
      </c>
      <c r="F5" s="11">
        <v>7768</v>
      </c>
      <c r="G5" s="11">
        <v>7713</v>
      </c>
      <c r="H5" s="11">
        <v>39</v>
      </c>
      <c r="I5" s="11">
        <v>16</v>
      </c>
      <c r="J5" s="11">
        <v>2110</v>
      </c>
      <c r="K5" s="11">
        <v>2075</v>
      </c>
      <c r="L5" s="11">
        <v>35</v>
      </c>
      <c r="M5" s="11">
        <v>0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5" customHeight="1" x14ac:dyDescent="0.2">
      <c r="A6" s="34" t="s">
        <v>13</v>
      </c>
      <c r="B6" s="7">
        <f t="shared" si="0"/>
        <v>117</v>
      </c>
      <c r="C6" s="7">
        <f t="shared" si="0"/>
        <v>116</v>
      </c>
      <c r="D6" s="7">
        <f t="shared" si="0"/>
        <v>1</v>
      </c>
      <c r="E6" s="7">
        <f t="shared" si="0"/>
        <v>0</v>
      </c>
      <c r="F6" s="7">
        <v>106</v>
      </c>
      <c r="G6" s="6">
        <v>105</v>
      </c>
      <c r="H6" s="23">
        <v>1</v>
      </c>
      <c r="I6" s="23">
        <v>0</v>
      </c>
      <c r="J6" s="7">
        <v>11</v>
      </c>
      <c r="K6" s="6">
        <v>11</v>
      </c>
      <c r="L6" s="23">
        <v>0</v>
      </c>
      <c r="M6" s="23">
        <v>0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" customHeight="1" x14ac:dyDescent="0.2">
      <c r="A7" s="33" t="s">
        <v>14</v>
      </c>
      <c r="B7" s="5">
        <f t="shared" ref="B7:B26" si="1">F7+J7</f>
        <v>0</v>
      </c>
      <c r="C7" s="14">
        <f t="shared" ref="C7:C26" si="2">G7+K7</f>
        <v>0</v>
      </c>
      <c r="D7" s="14">
        <f t="shared" ref="D7:D26" si="3">H7+L7</f>
        <v>0</v>
      </c>
      <c r="E7" s="14">
        <f t="shared" ref="E7:E26" si="4">I7+M7</f>
        <v>0</v>
      </c>
      <c r="F7" s="5">
        <v>0</v>
      </c>
      <c r="G7" s="14">
        <v>0</v>
      </c>
      <c r="H7" s="14">
        <v>0</v>
      </c>
      <c r="I7" s="14">
        <v>0</v>
      </c>
      <c r="J7" s="5">
        <v>0</v>
      </c>
      <c r="K7" s="14">
        <v>0</v>
      </c>
      <c r="L7" s="14">
        <v>0</v>
      </c>
      <c r="M7" s="14">
        <v>0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5" customHeight="1" x14ac:dyDescent="0.2">
      <c r="A8" s="34" t="s">
        <v>15</v>
      </c>
      <c r="B8" s="7">
        <f t="shared" si="1"/>
        <v>380</v>
      </c>
      <c r="C8" s="7">
        <f t="shared" si="2"/>
        <v>376</v>
      </c>
      <c r="D8" s="7">
        <f t="shared" si="3"/>
        <v>4</v>
      </c>
      <c r="E8" s="7">
        <f t="shared" si="4"/>
        <v>0</v>
      </c>
      <c r="F8" s="7">
        <v>332</v>
      </c>
      <c r="G8" s="7">
        <v>329</v>
      </c>
      <c r="H8" s="7">
        <v>3</v>
      </c>
      <c r="I8" s="7">
        <v>0</v>
      </c>
      <c r="J8" s="7">
        <v>48</v>
      </c>
      <c r="K8" s="7">
        <v>47</v>
      </c>
      <c r="L8" s="7">
        <v>1</v>
      </c>
      <c r="M8" s="7">
        <v>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 customHeight="1" x14ac:dyDescent="0.2">
      <c r="A9" s="33" t="s">
        <v>16</v>
      </c>
      <c r="B9" s="5">
        <f t="shared" si="1"/>
        <v>5</v>
      </c>
      <c r="C9" s="5">
        <f t="shared" si="2"/>
        <v>5</v>
      </c>
      <c r="D9" s="14">
        <f t="shared" si="3"/>
        <v>0</v>
      </c>
      <c r="E9" s="14">
        <f t="shared" si="4"/>
        <v>0</v>
      </c>
      <c r="F9" s="5">
        <v>2</v>
      </c>
      <c r="G9" s="5">
        <v>2</v>
      </c>
      <c r="H9" s="14">
        <v>0</v>
      </c>
      <c r="I9" s="14">
        <v>0</v>
      </c>
      <c r="J9" s="5">
        <v>3</v>
      </c>
      <c r="K9" s="5">
        <v>3</v>
      </c>
      <c r="L9" s="14">
        <v>0</v>
      </c>
      <c r="M9" s="14">
        <v>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5" customHeight="1" x14ac:dyDescent="0.2">
      <c r="A10" s="34" t="s">
        <v>17</v>
      </c>
      <c r="B10" s="7">
        <f t="shared" si="1"/>
        <v>156</v>
      </c>
      <c r="C10" s="7">
        <f t="shared" si="2"/>
        <v>156</v>
      </c>
      <c r="D10" s="23">
        <f t="shared" si="3"/>
        <v>0</v>
      </c>
      <c r="E10" s="23">
        <f t="shared" si="4"/>
        <v>0</v>
      </c>
      <c r="F10" s="7">
        <v>136</v>
      </c>
      <c r="G10" s="7">
        <v>136</v>
      </c>
      <c r="H10" s="23">
        <v>0</v>
      </c>
      <c r="I10" s="23">
        <v>0</v>
      </c>
      <c r="J10" s="7">
        <v>20</v>
      </c>
      <c r="K10" s="7">
        <v>20</v>
      </c>
      <c r="L10" s="23">
        <v>0</v>
      </c>
      <c r="M10" s="23">
        <v>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 customHeight="1" x14ac:dyDescent="0.2">
      <c r="A11" s="33" t="s">
        <v>18</v>
      </c>
      <c r="B11" s="5">
        <f t="shared" si="1"/>
        <v>1149</v>
      </c>
      <c r="C11" s="5">
        <f t="shared" si="2"/>
        <v>1134</v>
      </c>
      <c r="D11" s="14">
        <f t="shared" si="3"/>
        <v>11</v>
      </c>
      <c r="E11" s="14">
        <f t="shared" si="4"/>
        <v>4</v>
      </c>
      <c r="F11" s="5">
        <v>1083</v>
      </c>
      <c r="G11" s="5">
        <v>1070</v>
      </c>
      <c r="H11" s="14">
        <v>9</v>
      </c>
      <c r="I11" s="14">
        <v>4</v>
      </c>
      <c r="J11" s="5">
        <v>66</v>
      </c>
      <c r="K11" s="5">
        <v>64</v>
      </c>
      <c r="L11" s="14">
        <v>2</v>
      </c>
      <c r="M11" s="14">
        <v>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" customHeight="1" x14ac:dyDescent="0.2">
      <c r="A12" s="34" t="s">
        <v>19</v>
      </c>
      <c r="B12" s="7">
        <f t="shared" si="1"/>
        <v>1023</v>
      </c>
      <c r="C12" s="7">
        <f t="shared" si="2"/>
        <v>1015</v>
      </c>
      <c r="D12" s="7">
        <f t="shared" si="3"/>
        <v>6</v>
      </c>
      <c r="E12" s="23">
        <f t="shared" si="4"/>
        <v>2</v>
      </c>
      <c r="F12" s="7">
        <v>702</v>
      </c>
      <c r="G12" s="7">
        <v>698</v>
      </c>
      <c r="H12" s="7">
        <v>2</v>
      </c>
      <c r="I12" s="23">
        <v>2</v>
      </c>
      <c r="J12" s="7">
        <v>321</v>
      </c>
      <c r="K12" s="7">
        <v>317</v>
      </c>
      <c r="L12" s="7">
        <v>4</v>
      </c>
      <c r="M12" s="23"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" customHeight="1" x14ac:dyDescent="0.2">
      <c r="A13" s="33" t="s">
        <v>20</v>
      </c>
      <c r="B13" s="5">
        <f t="shared" si="1"/>
        <v>737</v>
      </c>
      <c r="C13" s="5">
        <f t="shared" si="2"/>
        <v>724</v>
      </c>
      <c r="D13" s="5">
        <f t="shared" si="3"/>
        <v>8</v>
      </c>
      <c r="E13" s="14">
        <f t="shared" si="4"/>
        <v>5</v>
      </c>
      <c r="F13" s="5">
        <v>638</v>
      </c>
      <c r="G13" s="5">
        <v>627</v>
      </c>
      <c r="H13" s="5">
        <v>6</v>
      </c>
      <c r="I13" s="14">
        <v>5</v>
      </c>
      <c r="J13" s="5">
        <v>99</v>
      </c>
      <c r="K13" s="5">
        <v>97</v>
      </c>
      <c r="L13" s="5">
        <v>2</v>
      </c>
      <c r="M13" s="14">
        <v>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" customHeight="1" x14ac:dyDescent="0.2">
      <c r="A14" s="34" t="s">
        <v>21</v>
      </c>
      <c r="B14" s="7">
        <f t="shared" si="1"/>
        <v>1119</v>
      </c>
      <c r="C14" s="7">
        <f t="shared" si="2"/>
        <v>1111</v>
      </c>
      <c r="D14" s="9">
        <f t="shared" si="3"/>
        <v>8</v>
      </c>
      <c r="E14" s="23">
        <f t="shared" si="4"/>
        <v>0</v>
      </c>
      <c r="F14" s="7">
        <v>830</v>
      </c>
      <c r="G14" s="7">
        <v>828</v>
      </c>
      <c r="H14" s="9">
        <v>2</v>
      </c>
      <c r="I14" s="23">
        <v>0</v>
      </c>
      <c r="J14" s="7">
        <v>289</v>
      </c>
      <c r="K14" s="7">
        <v>283</v>
      </c>
      <c r="L14" s="9">
        <v>6</v>
      </c>
      <c r="M14" s="23">
        <v>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" customHeight="1" x14ac:dyDescent="0.2">
      <c r="A15" s="33" t="s">
        <v>22</v>
      </c>
      <c r="B15" s="5">
        <f t="shared" si="1"/>
        <v>60</v>
      </c>
      <c r="C15" s="5">
        <f t="shared" si="2"/>
        <v>59</v>
      </c>
      <c r="D15" s="14">
        <f t="shared" si="3"/>
        <v>1</v>
      </c>
      <c r="E15" s="5">
        <f t="shared" si="4"/>
        <v>0</v>
      </c>
      <c r="F15" s="5">
        <v>29</v>
      </c>
      <c r="G15" s="5">
        <v>29</v>
      </c>
      <c r="H15" s="14">
        <v>0</v>
      </c>
      <c r="I15" s="5">
        <v>0</v>
      </c>
      <c r="J15" s="5">
        <v>31</v>
      </c>
      <c r="K15" s="5">
        <v>30</v>
      </c>
      <c r="L15" s="14">
        <v>1</v>
      </c>
      <c r="M15" s="5">
        <v>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 customHeight="1" x14ac:dyDescent="0.2">
      <c r="A16" s="34" t="s">
        <v>23</v>
      </c>
      <c r="B16" s="7">
        <f t="shared" si="1"/>
        <v>64</v>
      </c>
      <c r="C16" s="7">
        <f t="shared" si="2"/>
        <v>62</v>
      </c>
      <c r="D16" s="9">
        <f t="shared" si="3"/>
        <v>1</v>
      </c>
      <c r="E16" s="23">
        <f t="shared" si="4"/>
        <v>1</v>
      </c>
      <c r="F16" s="7">
        <v>26</v>
      </c>
      <c r="G16" s="7">
        <v>24</v>
      </c>
      <c r="H16" s="9">
        <v>1</v>
      </c>
      <c r="I16" s="23">
        <v>1</v>
      </c>
      <c r="J16" s="7">
        <v>38</v>
      </c>
      <c r="K16" s="7">
        <v>38</v>
      </c>
      <c r="L16" s="9">
        <v>0</v>
      </c>
      <c r="M16" s="23">
        <v>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 customHeight="1" x14ac:dyDescent="0.2">
      <c r="A17" s="33" t="s">
        <v>24</v>
      </c>
      <c r="B17" s="5">
        <f t="shared" si="1"/>
        <v>40</v>
      </c>
      <c r="C17" s="5">
        <f t="shared" si="2"/>
        <v>39</v>
      </c>
      <c r="D17" s="14">
        <f t="shared" si="3"/>
        <v>1</v>
      </c>
      <c r="E17" s="14">
        <f t="shared" si="4"/>
        <v>0</v>
      </c>
      <c r="F17" s="5">
        <v>28</v>
      </c>
      <c r="G17" s="5">
        <v>28</v>
      </c>
      <c r="H17" s="14">
        <v>0</v>
      </c>
      <c r="I17" s="14">
        <v>0</v>
      </c>
      <c r="J17" s="5">
        <v>12</v>
      </c>
      <c r="K17" s="5">
        <v>11</v>
      </c>
      <c r="L17" s="14">
        <v>1</v>
      </c>
      <c r="M17" s="14">
        <v>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 customHeight="1" x14ac:dyDescent="0.2">
      <c r="A18" s="34" t="s">
        <v>25</v>
      </c>
      <c r="B18" s="7">
        <f t="shared" si="1"/>
        <v>189</v>
      </c>
      <c r="C18" s="7">
        <f t="shared" si="2"/>
        <v>182</v>
      </c>
      <c r="D18" s="7">
        <f t="shared" si="3"/>
        <v>6</v>
      </c>
      <c r="E18" s="23">
        <f t="shared" si="4"/>
        <v>1</v>
      </c>
      <c r="F18" s="7">
        <v>98</v>
      </c>
      <c r="G18" s="7">
        <v>96</v>
      </c>
      <c r="H18" s="7">
        <v>1</v>
      </c>
      <c r="I18" s="23">
        <v>1</v>
      </c>
      <c r="J18" s="7">
        <v>91</v>
      </c>
      <c r="K18" s="7">
        <v>86</v>
      </c>
      <c r="L18" s="7">
        <v>5</v>
      </c>
      <c r="M18" s="23"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 customHeight="1" x14ac:dyDescent="0.2">
      <c r="A19" s="33" t="s">
        <v>26</v>
      </c>
      <c r="B19" s="5">
        <f t="shared" si="1"/>
        <v>1654</v>
      </c>
      <c r="C19" s="5">
        <f t="shared" si="2"/>
        <v>1642</v>
      </c>
      <c r="D19" s="14">
        <f t="shared" si="3"/>
        <v>10</v>
      </c>
      <c r="E19" s="14">
        <f t="shared" si="4"/>
        <v>2</v>
      </c>
      <c r="F19" s="5">
        <v>1352</v>
      </c>
      <c r="G19" s="5">
        <v>1346</v>
      </c>
      <c r="H19" s="14">
        <v>4</v>
      </c>
      <c r="I19" s="14">
        <v>2</v>
      </c>
      <c r="J19" s="5">
        <v>302</v>
      </c>
      <c r="K19" s="5">
        <v>296</v>
      </c>
      <c r="L19" s="14">
        <v>6</v>
      </c>
      <c r="M19" s="14">
        <v>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 customHeight="1" x14ac:dyDescent="0.2">
      <c r="A20" s="34" t="s">
        <v>27</v>
      </c>
      <c r="B20" s="7">
        <f t="shared" si="1"/>
        <v>324</v>
      </c>
      <c r="C20" s="7">
        <f t="shared" si="2"/>
        <v>321</v>
      </c>
      <c r="D20" s="7">
        <f t="shared" si="3"/>
        <v>3</v>
      </c>
      <c r="E20" s="23">
        <f t="shared" si="4"/>
        <v>0</v>
      </c>
      <c r="F20" s="7">
        <v>195</v>
      </c>
      <c r="G20" s="7">
        <v>194</v>
      </c>
      <c r="H20" s="7">
        <v>1</v>
      </c>
      <c r="I20" s="23">
        <v>0</v>
      </c>
      <c r="J20" s="7">
        <v>129</v>
      </c>
      <c r="K20" s="7">
        <v>127</v>
      </c>
      <c r="L20" s="7">
        <v>2</v>
      </c>
      <c r="M20" s="23">
        <v>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 customHeight="1" x14ac:dyDescent="0.2">
      <c r="A21" s="33" t="s">
        <v>28</v>
      </c>
      <c r="B21" s="5">
        <f t="shared" si="1"/>
        <v>294</v>
      </c>
      <c r="C21" s="5">
        <f t="shared" si="2"/>
        <v>292</v>
      </c>
      <c r="D21" s="14">
        <f t="shared" si="3"/>
        <v>2</v>
      </c>
      <c r="E21" s="14">
        <f t="shared" si="4"/>
        <v>0</v>
      </c>
      <c r="F21" s="5">
        <v>144</v>
      </c>
      <c r="G21" s="5">
        <v>143</v>
      </c>
      <c r="H21" s="14">
        <v>1</v>
      </c>
      <c r="I21" s="14">
        <v>0</v>
      </c>
      <c r="J21" s="5">
        <v>150</v>
      </c>
      <c r="K21" s="5">
        <v>149</v>
      </c>
      <c r="L21" s="14">
        <v>1</v>
      </c>
      <c r="M21" s="14">
        <v>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 customHeight="1" x14ac:dyDescent="0.2">
      <c r="A22" s="34" t="s">
        <v>29</v>
      </c>
      <c r="B22" s="7">
        <f t="shared" si="1"/>
        <v>2103</v>
      </c>
      <c r="C22" s="7">
        <f t="shared" si="2"/>
        <v>2098</v>
      </c>
      <c r="D22" s="7">
        <f t="shared" si="3"/>
        <v>5</v>
      </c>
      <c r="E22" s="7">
        <f t="shared" si="4"/>
        <v>0</v>
      </c>
      <c r="F22" s="7">
        <v>1722</v>
      </c>
      <c r="G22" s="7">
        <v>1719</v>
      </c>
      <c r="H22" s="7">
        <v>3</v>
      </c>
      <c r="I22" s="7">
        <v>0</v>
      </c>
      <c r="J22" s="7">
        <v>381</v>
      </c>
      <c r="K22" s="7">
        <v>379</v>
      </c>
      <c r="L22" s="7">
        <v>2</v>
      </c>
      <c r="M22" s="7">
        <v>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 customHeight="1" x14ac:dyDescent="0.2">
      <c r="A23" s="33" t="s">
        <v>30</v>
      </c>
      <c r="B23" s="5">
        <f t="shared" si="1"/>
        <v>238</v>
      </c>
      <c r="C23" s="5">
        <f t="shared" si="2"/>
        <v>236</v>
      </c>
      <c r="D23" s="14">
        <f t="shared" si="3"/>
        <v>1</v>
      </c>
      <c r="E23" s="14">
        <f t="shared" si="4"/>
        <v>1</v>
      </c>
      <c r="F23" s="5">
        <v>195</v>
      </c>
      <c r="G23" s="5">
        <v>194</v>
      </c>
      <c r="H23" s="14">
        <v>0</v>
      </c>
      <c r="I23" s="14">
        <v>1</v>
      </c>
      <c r="J23" s="5">
        <v>43</v>
      </c>
      <c r="K23" s="5">
        <v>42</v>
      </c>
      <c r="L23" s="14">
        <v>1</v>
      </c>
      <c r="M23" s="14">
        <v>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 customHeight="1" x14ac:dyDescent="0.2">
      <c r="A24" s="34" t="s">
        <v>31</v>
      </c>
      <c r="B24" s="7">
        <f t="shared" si="1"/>
        <v>156</v>
      </c>
      <c r="C24" s="7">
        <f t="shared" si="2"/>
        <v>152</v>
      </c>
      <c r="D24" s="7">
        <f t="shared" si="3"/>
        <v>4</v>
      </c>
      <c r="E24" s="23">
        <f t="shared" si="4"/>
        <v>0</v>
      </c>
      <c r="F24" s="7">
        <v>103</v>
      </c>
      <c r="G24" s="7">
        <v>99</v>
      </c>
      <c r="H24" s="7">
        <v>4</v>
      </c>
      <c r="I24" s="23">
        <v>0</v>
      </c>
      <c r="J24" s="7">
        <v>53</v>
      </c>
      <c r="K24" s="7">
        <v>53</v>
      </c>
      <c r="L24" s="7">
        <v>0</v>
      </c>
      <c r="M24" s="23">
        <v>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 customHeight="1" x14ac:dyDescent="0.2">
      <c r="A25" s="33" t="s">
        <v>32</v>
      </c>
      <c r="B25" s="5">
        <f t="shared" si="1"/>
        <v>70</v>
      </c>
      <c r="C25" s="5">
        <f t="shared" si="2"/>
        <v>68</v>
      </c>
      <c r="D25" s="14">
        <f t="shared" si="3"/>
        <v>2</v>
      </c>
      <c r="E25" s="14">
        <f t="shared" si="4"/>
        <v>0</v>
      </c>
      <c r="F25" s="5">
        <v>47</v>
      </c>
      <c r="G25" s="5">
        <v>46</v>
      </c>
      <c r="H25" s="14">
        <v>1</v>
      </c>
      <c r="I25" s="14">
        <v>0</v>
      </c>
      <c r="J25" s="5">
        <v>23</v>
      </c>
      <c r="K25" s="5">
        <v>22</v>
      </c>
      <c r="L25" s="14">
        <v>1</v>
      </c>
      <c r="M25" s="14">
        <v>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" customHeight="1" x14ac:dyDescent="0.2">
      <c r="A26" s="34" t="s">
        <v>33</v>
      </c>
      <c r="B26" s="7">
        <f t="shared" si="1"/>
        <v>0</v>
      </c>
      <c r="C26" s="7">
        <f t="shared" si="2"/>
        <v>0</v>
      </c>
      <c r="D26" s="23">
        <f t="shared" si="3"/>
        <v>0</v>
      </c>
      <c r="E26" s="23">
        <f t="shared" si="4"/>
        <v>0</v>
      </c>
      <c r="F26" s="7">
        <v>0</v>
      </c>
      <c r="G26" s="7">
        <v>0</v>
      </c>
      <c r="H26" s="23">
        <v>0</v>
      </c>
      <c r="I26" s="23">
        <v>0</v>
      </c>
      <c r="J26" s="7">
        <v>0</v>
      </c>
      <c r="K26" s="7">
        <v>0</v>
      </c>
      <c r="L26" s="23">
        <v>0</v>
      </c>
      <c r="M26" s="23">
        <v>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" customHeight="1" x14ac:dyDescent="0.2">
      <c r="A27" s="8" t="s">
        <v>11</v>
      </c>
      <c r="B27" s="12"/>
      <c r="C27" s="12"/>
      <c r="D27" s="12"/>
      <c r="E27" s="1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" customHeight="1" x14ac:dyDescent="0.2">
      <c r="A28" s="8" t="s">
        <v>12</v>
      </c>
      <c r="B28" s="12"/>
      <c r="C28" s="12"/>
      <c r="D28" s="12"/>
      <c r="E28" s="12"/>
      <c r="F28" s="12"/>
      <c r="G28" s="12"/>
      <c r="H28" s="12"/>
      <c r="I28" s="22"/>
      <c r="J28" s="12"/>
      <c r="K28" s="12"/>
      <c r="L28" s="1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" customHeight="1" x14ac:dyDescent="0.2">
      <c r="A29" s="22"/>
      <c r="B29" s="12"/>
      <c r="C29" s="12"/>
      <c r="D29" s="12"/>
      <c r="E29" s="12"/>
      <c r="F29" s="12"/>
      <c r="G29" s="12"/>
      <c r="H29" s="12"/>
      <c r="I29" s="22"/>
      <c r="J29" s="12"/>
      <c r="K29" s="12"/>
      <c r="L29" s="1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" customHeight="1" x14ac:dyDescent="0.2">
      <c r="A30" s="1"/>
      <c r="B30" s="2"/>
      <c r="C30" s="2"/>
      <c r="D30" s="2"/>
      <c r="E30" s="2"/>
      <c r="F30" s="2"/>
      <c r="G30" s="2"/>
      <c r="H30" s="2"/>
      <c r="I30" s="22"/>
      <c r="J30" s="2"/>
      <c r="K30" s="2"/>
      <c r="L30" s="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" customHeight="1" x14ac:dyDescent="0.25">
      <c r="A31" s="3"/>
      <c r="B31" s="2"/>
      <c r="C31" s="2"/>
      <c r="D31" s="2"/>
      <c r="E31" s="2"/>
      <c r="F31" s="2"/>
      <c r="G31" s="2"/>
      <c r="H31" s="2"/>
      <c r="I31" s="22"/>
      <c r="J31" s="2"/>
      <c r="K31" s="2"/>
      <c r="L31" s="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ht="1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ht="1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ht="1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ht="1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1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ht="1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ht="1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1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1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ht="1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ht="1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ht="1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ht="1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ht="1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1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ht="1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ht="1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ht="1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1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1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1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1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1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1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1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1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1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1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1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1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1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1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1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1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1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1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1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1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1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1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1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1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1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1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1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1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1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1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1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1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1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1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1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1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1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1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1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1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1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1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1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1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1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1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1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1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1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1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1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1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1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1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1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1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1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1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1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1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1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1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1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1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1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1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1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1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1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1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1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1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1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1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1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1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1:24" ht="1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24" ht="1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1:24" ht="1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1:24" ht="1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4" ht="1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1:24" ht="1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1:24" ht="1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ht="1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ht="1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1:24" ht="1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ht="1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ht="1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1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1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1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1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1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1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1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1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1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1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1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1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1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1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1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1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1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1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1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1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1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1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1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1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1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1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1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1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1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1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1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1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1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1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1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1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1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1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1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1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1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1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1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1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1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1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1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1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1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1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1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1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1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1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1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1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1:24" ht="1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1:24" ht="1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1:24" ht="1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1:24" ht="1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1:24" ht="1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1:24" ht="1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1:24" ht="1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1:24" ht="1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1:24" ht="1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1:24" ht="1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1:24" ht="1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1:24" ht="1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1:24" ht="1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1:24" ht="1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1:24" ht="1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1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1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1:24" ht="1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 ht="1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1:24" ht="1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24" ht="1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1:24" ht="1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1:24" ht="1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1:24" ht="1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1:24" ht="1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1:24" ht="1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1:24" ht="1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1:24" ht="1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1:24" ht="1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1:24" ht="1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1:24" ht="1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1:24" ht="1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1:24" ht="1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1:24" ht="1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1:24" ht="1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 spans="1:24" ht="1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 spans="1:24" ht="1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 spans="1:24" ht="1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 spans="1:24" ht="1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 spans="1:24" ht="1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 spans="1:24" ht="1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 spans="1:24" ht="1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 spans="1:24" ht="1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 spans="1:24" ht="1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 spans="1:24" ht="1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1:24" ht="1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 spans="1:24" ht="1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 spans="1:24" ht="1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 spans="1:24" ht="1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 spans="1:24" ht="1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 spans="1:24" ht="1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 spans="1:24" ht="1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 spans="1:24" ht="1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 spans="1:24" ht="1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 spans="1:24" ht="1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 spans="1:24" ht="1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 spans="1:24" ht="1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 spans="1:24" ht="1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 spans="1:24" ht="1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 spans="1:24" ht="1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 spans="1:24" ht="1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 spans="1:24" ht="1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 spans="1:24" ht="1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 spans="1:24" ht="1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 spans="1:24" ht="1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 spans="1:24" ht="1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 spans="1:24" ht="1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 spans="1:24" ht="1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 spans="1:24" ht="1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 spans="1:24" ht="1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1:24" ht="1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 spans="1:24" ht="1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 spans="1:24" ht="1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 spans="1:24" ht="1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 spans="1:24" ht="1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 spans="1:24" ht="1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1:24" ht="1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 spans="1:24" ht="1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 spans="1:24" ht="1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 spans="1:24" ht="1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 spans="1:24" ht="1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 spans="1:24" ht="1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 spans="1:24" ht="1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 spans="1:24" ht="1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 spans="1:24" ht="1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 spans="1:24" ht="1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 spans="1:24" ht="1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 spans="1:24" ht="1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 spans="1:24" ht="1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 spans="1:24" ht="1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 spans="1:24" ht="1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 spans="1:24" ht="1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 spans="1:24" ht="1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 spans="1:24" ht="1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 spans="1:24" ht="1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1:24" ht="1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1:24" ht="1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 spans="1:24" ht="1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 spans="1:24" ht="1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 spans="1:24" ht="1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 spans="1:24" ht="1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 spans="1:24" ht="1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 spans="1:24" ht="1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 spans="1:24" ht="1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 spans="1:24" ht="1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 spans="1:24" ht="1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 spans="1:24" ht="1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 spans="1:24" ht="1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 spans="1:24" ht="1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 spans="1:24" ht="1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 spans="1:24" ht="1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1:24" ht="1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 spans="1:24" ht="1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1:24" ht="1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1:24" ht="1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 spans="1:24" ht="1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1:24" ht="1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 spans="1:24" ht="1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 spans="1:24" ht="1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 spans="1:24" ht="1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1:24" ht="1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 spans="1:24" ht="1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 spans="1:24" ht="1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 spans="1:24" ht="1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 spans="1:24" ht="1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 spans="1:24" ht="1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 spans="1:24" ht="1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 spans="1:24" ht="1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 spans="1:24" ht="1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 spans="1:24" ht="1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 spans="1:24" ht="1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 spans="1:24" ht="1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 spans="1:24" ht="1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 spans="1:24" ht="1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 spans="1:24" ht="1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 spans="1:24" ht="1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 spans="1:24" ht="1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 spans="1:24" ht="1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 spans="1:24" ht="1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 spans="1:24" ht="1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 spans="1:24" ht="1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 spans="1:24" ht="1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 spans="1:24" ht="1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 spans="1:24" ht="1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 spans="1:24" ht="1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1:24" ht="1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 spans="1:24" ht="1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 spans="1:24" ht="1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 spans="1:24" ht="1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1:24" ht="1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1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1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1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1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1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1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1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1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1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1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1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1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1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1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1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1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1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1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1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1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1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1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1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1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1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1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1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1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1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1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1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1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1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1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1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1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1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1:24" ht="1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1:24" ht="1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 spans="1:24" ht="1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 spans="1:24" ht="1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 spans="1:24" ht="1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 spans="1:24" ht="1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 spans="1:24" ht="1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 spans="1:24" ht="1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1:24" ht="1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 spans="1:24" ht="1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 spans="1:24" ht="1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 spans="1:24" ht="1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 spans="1:24" ht="1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 spans="1:24" ht="1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 spans="1:24" ht="1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 spans="1:24" ht="1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 spans="1:24" ht="1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 spans="1:24" ht="1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 spans="1:24" ht="1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 spans="1:24" ht="1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 spans="1:24" ht="1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 spans="1:24" ht="1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 spans="1:24" ht="1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 spans="1:24" ht="1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 spans="1:24" ht="1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 spans="1:24" ht="1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 spans="1:24" ht="1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 spans="1:24" ht="1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 spans="1:24" ht="1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 spans="1:24" ht="1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 spans="1:24" ht="1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 spans="1:24" ht="1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 spans="1:24" ht="1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1:24" ht="1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 spans="1:24" ht="1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 spans="1:24" ht="1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1:24" ht="1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1:24" ht="1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1:24" ht="1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1:24" ht="1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1:24" ht="1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1:24" ht="1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1:24" ht="1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1:24" ht="1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1:24" ht="1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1:24" ht="1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1:24" ht="1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1:24" ht="1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1:24" ht="1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24" ht="1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1:24" ht="1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1:24" ht="1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24" ht="1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1:24" ht="1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24" ht="1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1:24" ht="1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1:24" ht="1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1:24" ht="1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1:24" ht="1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1:24" ht="1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1:24" ht="1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1:24" ht="1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1:24" ht="1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1:24" ht="1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1:24" ht="1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1:24" ht="1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1:24" ht="1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1:24" ht="1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1:24" ht="1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1:24" ht="1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1:24" ht="1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1:24" ht="1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1:24" ht="1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1:24" ht="1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1:24" ht="1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1:24" ht="1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1:24" ht="1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1:24" ht="1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1:24" ht="1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1:24" ht="1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1:24" ht="1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1:24" ht="1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1:24" ht="1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1:24" ht="1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1:24" ht="1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1:24" ht="1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1:24" ht="1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1:24" ht="1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1:24" ht="1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1:24" ht="1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1:24" ht="1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1:24" ht="1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1:24" ht="1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1:24" ht="1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1:24" ht="1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1:24" ht="1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1:24" ht="1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1:24" ht="1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1:24" ht="1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1:24" ht="1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1:24" ht="1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1:24" ht="1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1:24" ht="1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1:24" ht="1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1:24" ht="1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1:24" ht="1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1:24" ht="1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1:24" ht="1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1:24" ht="1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1:24" ht="1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1:24" ht="1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1:24" ht="1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1:24" ht="1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1:24" ht="1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1:24" ht="1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1:24" ht="1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1:24" ht="1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1:24" ht="1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1:24" ht="1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1:24" ht="1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1:24" ht="1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1:24" ht="1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1:24" ht="1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1:24" ht="1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1:24" ht="1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1:24" ht="1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1:24" ht="1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1:24" ht="1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1:24" ht="1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1:24" ht="1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1:24" ht="1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1:24" ht="1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1:24" ht="1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1:24" ht="1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1:24" ht="1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1:24" ht="1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1:24" ht="1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1:24" ht="1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1:24" ht="1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1:24" ht="1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1:24" ht="1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1:24" ht="1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1:24" ht="1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1:24" ht="1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1:24" ht="1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1:24" ht="1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1:24" ht="1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1:24" ht="1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1:24" ht="1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1:24" ht="1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1:24" ht="1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1:24" ht="1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1:24" ht="1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1:24" ht="1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1:24" ht="1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1:24" ht="1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1:24" ht="1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1:24" ht="1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1:24" ht="1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1:24" ht="1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1:24" ht="1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1:24" ht="1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1:24" ht="1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1:24" ht="1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1:24" ht="1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1:24" ht="1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1:24" ht="1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1:24" ht="1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1:24" ht="1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1:24" ht="1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1:24" ht="1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1:24" ht="1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1:24" ht="1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1:24" ht="1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1:24" ht="1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1:24" ht="1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1:24" ht="1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1:24" ht="1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1:24" ht="1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1:24" ht="1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1:24" ht="1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1:24" ht="1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1:24" ht="1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1:24" ht="1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1:24" ht="1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1:24" ht="1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1:24" ht="1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1:24" ht="1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1:24" ht="1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1:24" ht="1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1:24" ht="1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1:24" ht="1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1:24" ht="1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1:24" ht="1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1:24" ht="1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1:24" ht="1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1:24" ht="1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1:24" ht="1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1:24" ht="1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1:24" ht="1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1:24" ht="1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1:24" ht="1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1:24" ht="1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1:24" ht="1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1:24" ht="1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1:24" ht="1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1:24" ht="1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1:24" ht="1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1:24" ht="1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1:24" ht="1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1:24" ht="1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1:24" ht="1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1:24" ht="1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1:24" ht="1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1:24" ht="1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1:24" ht="1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1:24" ht="1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1:24" ht="1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1:24" ht="1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1:24" ht="1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1:24" ht="1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1:24" ht="1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1:24" ht="1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1:24" ht="1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1:24" ht="1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1:24" ht="1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1:24" ht="1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1:24" ht="1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1:24" ht="1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1:24" ht="1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1:24" ht="1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1:24" ht="1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1:24" ht="1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1:24" ht="1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1:24" ht="1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1:24" ht="1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1:24" ht="1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1:24" ht="1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1:24" ht="1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1:24" ht="1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1:24" ht="1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1:24" ht="1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1:24" ht="1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1:24" ht="1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1:24" ht="1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1:24" ht="1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1:24" ht="1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1:24" ht="1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1:24" ht="1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1:24" ht="1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1:24" ht="1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1:24" ht="1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1:24" ht="1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1:24" ht="1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1:24" ht="1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1:24" ht="1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1:24" ht="1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1:24" ht="1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1:24" ht="1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1:24" ht="1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1:24" ht="1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1:24" ht="1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1:24" ht="1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1:24" ht="1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1:24" ht="1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1:24" ht="1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1:24" ht="1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1:24" ht="1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1:24" ht="1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1:24" ht="1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1:24" ht="1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1:24" ht="1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1:24" ht="1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1:24" ht="1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1:24" ht="1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1:24" ht="1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1:24" ht="1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1:24" ht="1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1:24" ht="1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1:24" ht="1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1:24" ht="1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1:24" ht="1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1:24" ht="1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1:24" ht="1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1:24" ht="1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1:24" ht="1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1:24" ht="1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1:24" ht="1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1:24" ht="1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1:24" ht="1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1:24" ht="1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1:24" ht="1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1:24" ht="1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1:24" ht="1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1:24" ht="1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1:24" ht="1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1:24" ht="1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1:24" ht="1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1:24" ht="1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1:24" ht="1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1:24" ht="1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1:24" ht="1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1:24" ht="1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1:24" ht="1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1:24" ht="1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1:24" ht="1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1:24" ht="1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1:24" ht="1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1:24" ht="1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1:24" ht="1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1:24" ht="1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1:24" ht="1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1:24" ht="1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1:24" ht="1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1:24" ht="1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1:24" ht="1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1:24" ht="1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1:24" ht="1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1:24" ht="1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1:24" ht="1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1:24" ht="1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1:24" ht="1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1:24" ht="1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1:24" ht="1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1:24" ht="1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1:24" ht="1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1:24" ht="1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1:24" ht="1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1:24" ht="1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1:24" ht="1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1:24" ht="1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1:24" ht="1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1:24" ht="1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1:24" ht="1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1:24" ht="1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1:24" ht="1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1:24" ht="1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1:24" ht="1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1:24" ht="1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1:24" ht="1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1:24" ht="1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1:24" ht="1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1:24" ht="1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1:24" ht="1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1:24" ht="1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1:24" ht="1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1:24" ht="1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1:24" ht="1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1:24" ht="1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1:24" ht="1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1:24" ht="1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1:24" ht="1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1:24" ht="1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1:24" ht="1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1:24" ht="1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1:24" ht="1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1:24" ht="1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1:24" ht="1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1:24" ht="1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1:24" ht="1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1:24" ht="1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1:24" ht="1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1:24" ht="1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1:24" ht="1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1:24" ht="1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1:24" ht="1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1:24" ht="1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1:24" ht="1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1:24" ht="1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1:24" ht="1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1:24" ht="1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1:24" ht="1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1:24" ht="1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1:24" ht="1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1:24" ht="1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1:24" ht="1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1:24" ht="1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1:24" ht="1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1:24" ht="1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1:24" ht="1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1:24" ht="1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1:24" ht="1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1:24" ht="1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1:24" ht="1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1:24" ht="1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1:24" ht="1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1:24" ht="1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1:24" ht="1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1:24" ht="1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1:24" ht="1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1:24" ht="1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1:24" ht="1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1:24" ht="1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1:24" ht="1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1:24" ht="1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1:24" ht="1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1:24" ht="1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1:24" ht="1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1:24" ht="1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1:24" ht="1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1:24" ht="1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1:24" ht="1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1:24" ht="1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1:24" ht="1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1:24" ht="1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1:24" ht="1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1:24" ht="1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1:24" ht="1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1:24" ht="1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1:24" ht="1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1:24" ht="1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1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1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1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1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1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1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1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1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1:24" ht="1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1:24" ht="1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1:24" ht="1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1:24" ht="1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1:24" ht="1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1:24" ht="1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1:24" ht="1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1:24" ht="1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</row>
    <row r="909" spans="1:24" ht="1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</row>
    <row r="910" spans="1:24" ht="1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</row>
    <row r="911" spans="1:24" ht="1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</row>
    <row r="912" spans="1:24" ht="1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</row>
    <row r="913" spans="1:24" ht="1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</row>
    <row r="914" spans="1:24" ht="1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</row>
    <row r="915" spans="1:24" ht="1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</row>
    <row r="916" spans="1:24" ht="1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</row>
    <row r="917" spans="1:24" ht="1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</row>
    <row r="918" spans="1:24" ht="1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</row>
    <row r="919" spans="1:24" ht="1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</row>
    <row r="920" spans="1:24" ht="1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</row>
    <row r="921" spans="1:24" ht="1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</row>
    <row r="922" spans="1:24" ht="1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</row>
    <row r="923" spans="1:24" ht="1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</row>
    <row r="924" spans="1:24" ht="1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</row>
    <row r="925" spans="1:24" ht="1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</row>
    <row r="926" spans="1:24" ht="1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</row>
    <row r="927" spans="1:24" ht="1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</row>
    <row r="928" spans="1:24" ht="1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</row>
    <row r="929" spans="1:24" ht="1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</row>
    <row r="930" spans="1:24" ht="1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</row>
    <row r="931" spans="1:24" ht="1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</row>
    <row r="932" spans="1:24" ht="1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</row>
    <row r="933" spans="1:24" ht="1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</row>
    <row r="934" spans="1:24" ht="1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</row>
    <row r="935" spans="1:24" ht="1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</row>
    <row r="936" spans="1:24" ht="1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</row>
    <row r="937" spans="1:24" ht="1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</row>
    <row r="938" spans="1:24" ht="1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</row>
    <row r="939" spans="1:24" ht="1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</row>
    <row r="940" spans="1:24" ht="1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</row>
    <row r="941" spans="1:24" ht="1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</row>
    <row r="942" spans="1:24" ht="1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</row>
    <row r="943" spans="1:24" ht="1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</row>
    <row r="944" spans="1:24" ht="1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</row>
    <row r="945" spans="1:24" ht="1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</row>
    <row r="946" spans="1:24" ht="1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</row>
    <row r="947" spans="1:24" ht="1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</row>
    <row r="948" spans="1:24" ht="1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</row>
    <row r="949" spans="1:24" ht="1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</row>
    <row r="950" spans="1:24" ht="1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</row>
    <row r="951" spans="1:24" ht="1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</row>
    <row r="952" spans="1:24" ht="1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</row>
    <row r="953" spans="1:24" ht="1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</row>
    <row r="954" spans="1:24" ht="1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</row>
    <row r="955" spans="1:24" ht="1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</row>
    <row r="956" spans="1:24" ht="1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</row>
    <row r="957" spans="1:24" ht="1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</row>
    <row r="958" spans="1:24" ht="1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</row>
    <row r="959" spans="1:24" ht="1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</row>
    <row r="960" spans="1:24" ht="1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</row>
    <row r="961" spans="1:24" ht="1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</row>
    <row r="962" spans="1:24" ht="1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</row>
    <row r="963" spans="1:24" ht="1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</row>
    <row r="964" spans="1:24" ht="1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</row>
    <row r="965" spans="1:24" ht="1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</row>
    <row r="966" spans="1:24" ht="1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</row>
    <row r="967" spans="1:24" ht="1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</row>
    <row r="968" spans="1:24" ht="1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</row>
    <row r="969" spans="1:24" ht="1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</row>
    <row r="970" spans="1:24" ht="1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</row>
    <row r="971" spans="1:24" ht="1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</row>
    <row r="972" spans="1:24" ht="1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</row>
    <row r="973" spans="1:24" ht="1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</row>
    <row r="974" spans="1:24" ht="1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</row>
    <row r="975" spans="1:24" ht="1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</row>
    <row r="976" spans="1:24" ht="1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</row>
    <row r="977" spans="1:24" ht="1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</row>
    <row r="978" spans="1:24" ht="1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</row>
    <row r="979" spans="1:24" ht="1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</row>
    <row r="980" spans="1:24" ht="1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</row>
    <row r="981" spans="1:24" ht="1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</row>
    <row r="982" spans="1:24" ht="1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</row>
    <row r="983" spans="1:24" ht="1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</row>
    <row r="984" spans="1:24" ht="1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</row>
    <row r="985" spans="1:24" ht="1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</row>
    <row r="986" spans="1:24" ht="1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</row>
    <row r="987" spans="1:24" ht="1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</row>
    <row r="988" spans="1:24" ht="1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</row>
    <row r="989" spans="1:24" ht="1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</row>
    <row r="990" spans="1:24" ht="1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</row>
    <row r="991" spans="1:24" ht="1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</row>
    <row r="992" spans="1:24" ht="1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</row>
    <row r="993" spans="1:24" ht="1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</row>
    <row r="994" spans="1:24" ht="1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</row>
  </sheetData>
  <mergeCells count="3">
    <mergeCell ref="B3:E3"/>
    <mergeCell ref="F3:I3"/>
    <mergeCell ref="J3:M3"/>
  </mergeCells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995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6" width="12.85546875" customWidth="1"/>
  </cols>
  <sheetData>
    <row r="1" spans="1:24" ht="15.75" customHeight="1" x14ac:dyDescent="0.25">
      <c r="A1" s="41" t="s">
        <v>40</v>
      </c>
      <c r="B1" s="2"/>
      <c r="C1" s="2"/>
      <c r="D1" s="2"/>
      <c r="E1" s="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5" customHeight="1" x14ac:dyDescent="0.25">
      <c r="A2" s="3"/>
      <c r="B2" s="2"/>
      <c r="C2" s="2"/>
      <c r="D2" s="2"/>
      <c r="E2" s="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30" customHeight="1" x14ac:dyDescent="0.2">
      <c r="A3" s="4"/>
      <c r="B3" s="4" t="s">
        <v>1</v>
      </c>
      <c r="C3" s="4" t="s">
        <v>7</v>
      </c>
      <c r="D3" s="4" t="s">
        <v>8</v>
      </c>
      <c r="E3" s="4" t="s">
        <v>34</v>
      </c>
      <c r="F3" s="4" t="s">
        <v>35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5" customHeight="1" x14ac:dyDescent="0.2">
      <c r="A4" s="20" t="s">
        <v>1</v>
      </c>
      <c r="B4" s="11">
        <f t="shared" ref="B4:D4" si="0">SUM(B9,B14)</f>
        <v>389793</v>
      </c>
      <c r="C4" s="11">
        <f t="shared" si="0"/>
        <v>375282</v>
      </c>
      <c r="D4" s="11">
        <f t="shared" si="0"/>
        <v>14511</v>
      </c>
      <c r="E4" s="24">
        <v>40.064763419075405</v>
      </c>
      <c r="F4" s="15" t="s">
        <v>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 customHeight="1" x14ac:dyDescent="0.2">
      <c r="A5" s="34" t="s">
        <v>2</v>
      </c>
      <c r="B5" s="7">
        <f>SUM(B10,B15)</f>
        <v>4174</v>
      </c>
      <c r="C5" s="7">
        <f t="shared" ref="C5:D5" si="1">SUM(C10,C15)</f>
        <v>4043</v>
      </c>
      <c r="D5" s="9">
        <f t="shared" si="1"/>
        <v>131</v>
      </c>
      <c r="E5" s="16">
        <v>35.720551588948247</v>
      </c>
      <c r="F5" s="9" t="s">
        <v>0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5" customHeight="1" x14ac:dyDescent="0.2">
      <c r="A6" s="33" t="s">
        <v>3</v>
      </c>
      <c r="B6" s="5">
        <f t="shared" ref="B6:D6" si="2">SUM(B11,B16)</f>
        <v>23065</v>
      </c>
      <c r="C6" s="5">
        <f t="shared" si="2"/>
        <v>22638</v>
      </c>
      <c r="D6" s="14">
        <f t="shared" si="2"/>
        <v>427</v>
      </c>
      <c r="E6" s="17">
        <v>42.63409637049773</v>
      </c>
      <c r="F6" s="14" t="s"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" customHeight="1" x14ac:dyDescent="0.2">
      <c r="A7" s="34" t="s">
        <v>4</v>
      </c>
      <c r="B7" s="7">
        <f t="shared" ref="B7:D7" si="3">SUM(B12,B17)</f>
        <v>43720</v>
      </c>
      <c r="C7" s="7">
        <f t="shared" si="3"/>
        <v>41333</v>
      </c>
      <c r="D7" s="7">
        <f t="shared" si="3"/>
        <v>2387</v>
      </c>
      <c r="E7" s="16">
        <v>38.431829708974846</v>
      </c>
      <c r="F7" s="9" t="s"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5" customHeight="1" x14ac:dyDescent="0.2">
      <c r="A8" s="33" t="s">
        <v>5</v>
      </c>
      <c r="B8" s="5">
        <f t="shared" ref="B8:D8" si="4">SUM(B13,B18)</f>
        <v>318834</v>
      </c>
      <c r="C8" s="5">
        <f t="shared" si="4"/>
        <v>307268</v>
      </c>
      <c r="D8" s="14">
        <f t="shared" si="4"/>
        <v>11566</v>
      </c>
      <c r="E8" s="17">
        <v>40.228463219932593</v>
      </c>
      <c r="F8" s="14" t="s">
        <v>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 customHeight="1" x14ac:dyDescent="0.2">
      <c r="A9" s="18" t="s">
        <v>9</v>
      </c>
      <c r="B9" s="21">
        <f t="shared" ref="B9:D9" si="5">SUM(B10:B13)</f>
        <v>287711</v>
      </c>
      <c r="C9" s="21">
        <f t="shared" si="5"/>
        <v>279510</v>
      </c>
      <c r="D9" s="21">
        <f t="shared" si="5"/>
        <v>8201</v>
      </c>
      <c r="E9" s="25">
        <v>37.114422079999997</v>
      </c>
      <c r="F9" s="21">
        <v>18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5" customHeight="1" x14ac:dyDescent="0.2">
      <c r="A10" s="33" t="s">
        <v>2</v>
      </c>
      <c r="B10" s="5">
        <v>3825</v>
      </c>
      <c r="C10" s="5">
        <v>3694</v>
      </c>
      <c r="D10" s="5">
        <v>131</v>
      </c>
      <c r="E10" s="26">
        <v>36.084905659999997</v>
      </c>
      <c r="F10" s="5">
        <v>18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 customHeight="1" x14ac:dyDescent="0.2">
      <c r="A11" s="34" t="s">
        <v>3</v>
      </c>
      <c r="B11" s="7">
        <v>20049</v>
      </c>
      <c r="C11" s="7">
        <v>19683</v>
      </c>
      <c r="D11" s="7">
        <v>366</v>
      </c>
      <c r="E11" s="27">
        <v>42.657446810000003</v>
      </c>
      <c r="F11" s="7">
        <v>17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" customHeight="1" x14ac:dyDescent="0.2">
      <c r="A12" s="33" t="s">
        <v>4</v>
      </c>
      <c r="B12" s="5">
        <v>40378</v>
      </c>
      <c r="C12" s="5">
        <v>38414</v>
      </c>
      <c r="D12" s="5">
        <v>1964</v>
      </c>
      <c r="E12" s="26">
        <v>37.421686749999999</v>
      </c>
      <c r="F12" s="5">
        <v>16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" customHeight="1" x14ac:dyDescent="0.2">
      <c r="A13" s="34" t="s">
        <v>5</v>
      </c>
      <c r="B13" s="7">
        <v>223459</v>
      </c>
      <c r="C13" s="7">
        <v>217719</v>
      </c>
      <c r="D13" s="9">
        <v>5740</v>
      </c>
      <c r="E13" s="28">
        <v>36.650647859999999</v>
      </c>
      <c r="F13" s="7">
        <v>18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" customHeight="1" x14ac:dyDescent="0.2">
      <c r="A14" s="10" t="s">
        <v>10</v>
      </c>
      <c r="B14" s="11">
        <f t="shared" ref="B14:D14" si="6">SUM(B15:B18)</f>
        <v>102082</v>
      </c>
      <c r="C14" s="11">
        <f t="shared" si="6"/>
        <v>95772</v>
      </c>
      <c r="D14" s="11">
        <f t="shared" si="6"/>
        <v>6310</v>
      </c>
      <c r="E14" s="24">
        <v>48.380094790000001</v>
      </c>
      <c r="F14" s="11">
        <v>27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" customHeight="1" x14ac:dyDescent="0.2">
      <c r="A15" s="34" t="s">
        <v>2</v>
      </c>
      <c r="B15" s="7">
        <v>349</v>
      </c>
      <c r="C15" s="7">
        <v>349</v>
      </c>
      <c r="D15" s="9">
        <v>0</v>
      </c>
      <c r="E15" s="27">
        <v>31.727272729999999</v>
      </c>
      <c r="F15" s="7">
        <v>18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 customHeight="1" x14ac:dyDescent="0.2">
      <c r="A16" s="33" t="s">
        <v>3</v>
      </c>
      <c r="B16" s="5">
        <v>3016</v>
      </c>
      <c r="C16" s="5">
        <v>2955</v>
      </c>
      <c r="D16" s="14">
        <v>61</v>
      </c>
      <c r="E16" s="26">
        <v>42.478873239999999</v>
      </c>
      <c r="F16" s="5">
        <v>24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 customHeight="1" x14ac:dyDescent="0.2">
      <c r="A17" s="34" t="s">
        <v>4</v>
      </c>
      <c r="B17" s="7">
        <v>3342</v>
      </c>
      <c r="C17" s="7">
        <v>2919</v>
      </c>
      <c r="D17" s="7">
        <v>423</v>
      </c>
      <c r="E17" s="27">
        <v>50.636363639999999</v>
      </c>
      <c r="F17" s="7">
        <v>23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 customHeight="1" x14ac:dyDescent="0.2">
      <c r="A18" s="33" t="s">
        <v>5</v>
      </c>
      <c r="B18" s="5">
        <v>95375</v>
      </c>
      <c r="C18" s="5">
        <v>89549</v>
      </c>
      <c r="D18" s="14">
        <v>5826</v>
      </c>
      <c r="E18" s="26">
        <v>48.611111110000003</v>
      </c>
      <c r="F18" s="5">
        <v>27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 customHeight="1" x14ac:dyDescent="0.2">
      <c r="A19" s="8" t="s">
        <v>36</v>
      </c>
      <c r="B19" s="12"/>
      <c r="C19" s="12"/>
      <c r="D19" s="12"/>
      <c r="E19" s="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 customHeight="1" x14ac:dyDescent="0.2">
      <c r="A20" s="8" t="s">
        <v>12</v>
      </c>
      <c r="B20" s="12"/>
      <c r="C20" s="12"/>
      <c r="D20" s="12"/>
      <c r="E20" s="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 customHeight="1" x14ac:dyDescent="0.2">
      <c r="A21" s="22"/>
      <c r="B21" s="12"/>
      <c r="C21" s="12"/>
      <c r="D21" s="12"/>
      <c r="E21" s="1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ht="1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ht="1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ht="1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ht="1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1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ht="1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ht="1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1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1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ht="1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ht="1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ht="1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ht="1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ht="1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1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ht="1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ht="1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ht="1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1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1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1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1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1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1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1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1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1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1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1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1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1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1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1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1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1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1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1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1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1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1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1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1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1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1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1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1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1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1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1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1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1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1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1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1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1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1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1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1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1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1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1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1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1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1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1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1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1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1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1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1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1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1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1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1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1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1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1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1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1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1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1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1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1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1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1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1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1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1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1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1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1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1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1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1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1:24" ht="1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24" ht="1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1:24" ht="1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1:24" ht="1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4" ht="1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1:24" ht="1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1:24" ht="1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ht="1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ht="1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1:24" ht="1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ht="1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ht="1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1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1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1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1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1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1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1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1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1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1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1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1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1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1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1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1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1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1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1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1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1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1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1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1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1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1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1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1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1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1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1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1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1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1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1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1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1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1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1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1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1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1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1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1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1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1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1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1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1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1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1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1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1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1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1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1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1:24" ht="1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1:24" ht="1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1:24" ht="1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1:24" ht="1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1:24" ht="1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1:24" ht="1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1:24" ht="1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1:24" ht="1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1:24" ht="1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1:24" ht="1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1:24" ht="1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1:24" ht="1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1:24" ht="1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1:24" ht="1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1:24" ht="1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1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1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1:24" ht="1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 ht="1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1:24" ht="1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24" ht="1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1:24" ht="1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1:24" ht="1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1:24" ht="1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1:24" ht="1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1:24" ht="1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1:24" ht="1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1:24" ht="1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1:24" ht="1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1:24" ht="1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1:24" ht="1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1:24" ht="1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1:24" ht="1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1:24" ht="1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1:24" ht="1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 spans="1:24" ht="1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 spans="1:24" ht="1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 spans="1:24" ht="1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 spans="1:24" ht="1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 spans="1:24" ht="1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 spans="1:24" ht="1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 spans="1:24" ht="1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 spans="1:24" ht="1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 spans="1:24" ht="1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 spans="1:24" ht="1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1:24" ht="1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 spans="1:24" ht="1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 spans="1:24" ht="1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 spans="1:24" ht="1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 spans="1:24" ht="1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 spans="1:24" ht="1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 spans="1:24" ht="1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 spans="1:24" ht="1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 spans="1:24" ht="1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 spans="1:24" ht="1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 spans="1:24" ht="1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 spans="1:24" ht="1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 spans="1:24" ht="1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 spans="1:24" ht="1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 spans="1:24" ht="1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 spans="1:24" ht="1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 spans="1:24" ht="1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 spans="1:24" ht="1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 spans="1:24" ht="1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 spans="1:24" ht="1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 spans="1:24" ht="1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 spans="1:24" ht="1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 spans="1:24" ht="1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 spans="1:24" ht="1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 spans="1:24" ht="1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1:24" ht="1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 spans="1:24" ht="1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 spans="1:24" ht="1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 spans="1:24" ht="1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 spans="1:24" ht="1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 spans="1:24" ht="1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1:24" ht="1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 spans="1:24" ht="1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 spans="1:24" ht="1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 spans="1:24" ht="1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 spans="1:24" ht="1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 spans="1:24" ht="1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 spans="1:24" ht="1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 spans="1:24" ht="1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 spans="1:24" ht="1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 spans="1:24" ht="1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 spans="1:24" ht="1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 spans="1:24" ht="1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 spans="1:24" ht="1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 spans="1:24" ht="1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 spans="1:24" ht="1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 spans="1:24" ht="1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 spans="1:24" ht="1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 spans="1:24" ht="1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 spans="1:24" ht="1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1:24" ht="1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1:24" ht="1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 spans="1:24" ht="1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 spans="1:24" ht="1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 spans="1:24" ht="1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 spans="1:24" ht="1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 spans="1:24" ht="1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 spans="1:24" ht="1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 spans="1:24" ht="1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 spans="1:24" ht="1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 spans="1:24" ht="1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 spans="1:24" ht="1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 spans="1:24" ht="1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 spans="1:24" ht="1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 spans="1:24" ht="1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 spans="1:24" ht="1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1:24" ht="1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 spans="1:24" ht="1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1:24" ht="1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1:24" ht="1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 spans="1:24" ht="1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1:24" ht="1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 spans="1:24" ht="1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 spans="1:24" ht="1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 spans="1:24" ht="1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1:24" ht="1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 spans="1:24" ht="1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 spans="1:24" ht="1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 spans="1:24" ht="1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 spans="1:24" ht="1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 spans="1:24" ht="1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 spans="1:24" ht="1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 spans="1:24" ht="1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 spans="1:24" ht="1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 spans="1:24" ht="1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 spans="1:24" ht="1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 spans="1:24" ht="1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 spans="1:24" ht="1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 spans="1:24" ht="1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 spans="1:24" ht="1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 spans="1:24" ht="1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 spans="1:24" ht="1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 spans="1:24" ht="1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 spans="1:24" ht="1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 spans="1:24" ht="1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 spans="1:24" ht="1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 spans="1:24" ht="1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 spans="1:24" ht="1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 spans="1:24" ht="1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 spans="1:24" ht="1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1:24" ht="1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 spans="1:24" ht="1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 spans="1:24" ht="1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 spans="1:24" ht="1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1:24" ht="1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1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1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1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1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1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1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1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1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1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1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1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1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1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1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1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1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1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1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1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1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1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1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1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1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1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1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1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1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1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1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1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1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1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1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1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1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1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1:24" ht="1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1:24" ht="1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 spans="1:24" ht="1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 spans="1:24" ht="1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 spans="1:24" ht="1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 spans="1:24" ht="1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 spans="1:24" ht="1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 spans="1:24" ht="1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1:24" ht="1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 spans="1:24" ht="1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 spans="1:24" ht="1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 spans="1:24" ht="1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 spans="1:24" ht="1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 spans="1:24" ht="1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 spans="1:24" ht="1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 spans="1:24" ht="1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 spans="1:24" ht="1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 spans="1:24" ht="1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 spans="1:24" ht="1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 spans="1:24" ht="1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 spans="1:24" ht="1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 spans="1:24" ht="1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 spans="1:24" ht="1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 spans="1:24" ht="1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 spans="1:24" ht="1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 spans="1:24" ht="1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 spans="1:24" ht="1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 spans="1:24" ht="1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 spans="1:24" ht="1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 spans="1:24" ht="1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 spans="1:24" ht="1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 spans="1:24" ht="1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 spans="1:24" ht="1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1:24" ht="1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 spans="1:24" ht="1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 spans="1:24" ht="1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1:24" ht="1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1:24" ht="1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1:24" ht="1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1:24" ht="1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1:24" ht="1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1:24" ht="1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1:24" ht="1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1:24" ht="1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1:24" ht="1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1:24" ht="1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1:24" ht="1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1:24" ht="1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1:24" ht="1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24" ht="1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1:24" ht="1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1:24" ht="1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24" ht="1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1:24" ht="1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24" ht="1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1:24" ht="1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1:24" ht="1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1:24" ht="1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1:24" ht="1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1:24" ht="1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1:24" ht="1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1:24" ht="1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1:24" ht="1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1:24" ht="1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1:24" ht="1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1:24" ht="1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1:24" ht="1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1:24" ht="1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1:24" ht="1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1:24" ht="1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1:24" ht="1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1:24" ht="1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1:24" ht="1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1:24" ht="1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1:24" ht="1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1:24" ht="1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1:24" ht="1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1:24" ht="1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1:24" ht="1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1:24" ht="1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1:24" ht="1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1:24" ht="1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1:24" ht="1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1:24" ht="1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1:24" ht="1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1:24" ht="1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1:24" ht="1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1:24" ht="1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1:24" ht="1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1:24" ht="1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1:24" ht="1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1:24" ht="1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1:24" ht="1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1:24" ht="1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1:24" ht="1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1:24" ht="1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1:24" ht="1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1:24" ht="1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1:24" ht="1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1:24" ht="1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1:24" ht="1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1:24" ht="1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1:24" ht="1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1:24" ht="1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1:24" ht="1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1:24" ht="1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1:24" ht="1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1:24" ht="1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1:24" ht="1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1:24" ht="1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1:24" ht="1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1:24" ht="1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1:24" ht="1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1:24" ht="1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1:24" ht="1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1:24" ht="1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1:24" ht="1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1:24" ht="1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1:24" ht="1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1:24" ht="1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1:24" ht="1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1:24" ht="1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1:24" ht="1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1:24" ht="1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1:24" ht="1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1:24" ht="1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1:24" ht="1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1:24" ht="1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1:24" ht="1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1:24" ht="1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1:24" ht="1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1:24" ht="1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1:24" ht="1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1:24" ht="1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1:24" ht="1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1:24" ht="1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1:24" ht="1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1:24" ht="1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1:24" ht="1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1:24" ht="1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1:24" ht="1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1:24" ht="1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1:24" ht="1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1:24" ht="1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1:24" ht="1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1:24" ht="1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1:24" ht="1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1:24" ht="1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1:24" ht="1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1:24" ht="1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1:24" ht="1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1:24" ht="1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1:24" ht="1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1:24" ht="1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1:24" ht="1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1:24" ht="1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1:24" ht="1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1:24" ht="1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1:24" ht="1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1:24" ht="1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1:24" ht="1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1:24" ht="1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1:24" ht="1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1:24" ht="1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1:24" ht="1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1:24" ht="1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1:24" ht="1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1:24" ht="1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1:24" ht="1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1:24" ht="1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1:24" ht="1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1:24" ht="1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1:24" ht="1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1:24" ht="1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1:24" ht="1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1:24" ht="1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1:24" ht="1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1:24" ht="1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1:24" ht="1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1:24" ht="1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1:24" ht="1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1:24" ht="1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1:24" ht="1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1:24" ht="1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1:24" ht="1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1:24" ht="1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1:24" ht="1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1:24" ht="1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1:24" ht="1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1:24" ht="1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1:24" ht="1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1:24" ht="1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1:24" ht="1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1:24" ht="1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1:24" ht="1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1:24" ht="1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1:24" ht="1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1:24" ht="1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1:24" ht="1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1:24" ht="1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1:24" ht="1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1:24" ht="1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1:24" ht="1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1:24" ht="1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1:24" ht="1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1:24" ht="1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1:24" ht="1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1:24" ht="1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1:24" ht="1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1:24" ht="1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1:24" ht="1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1:24" ht="1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1:24" ht="1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1:24" ht="1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1:24" ht="1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1:24" ht="1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1:24" ht="1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1:24" ht="1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1:24" ht="1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1:24" ht="1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1:24" ht="1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1:24" ht="1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1:24" ht="1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1:24" ht="1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1:24" ht="1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1:24" ht="1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1:24" ht="1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1:24" ht="1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1:24" ht="1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1:24" ht="1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1:24" ht="1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1:24" ht="1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1:24" ht="1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1:24" ht="1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1:24" ht="1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1:24" ht="1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1:24" ht="1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1:24" ht="1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1:24" ht="1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1:24" ht="1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1:24" ht="1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1:24" ht="1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1:24" ht="1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1:24" ht="1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1:24" ht="1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1:24" ht="1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1:24" ht="1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1:24" ht="1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1:24" ht="1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1:24" ht="1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1:24" ht="1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1:24" ht="1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1:24" ht="1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1:24" ht="1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1:24" ht="1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1:24" ht="1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1:24" ht="1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1:24" ht="1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1:24" ht="1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1:24" ht="1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1:24" ht="1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1:24" ht="1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1:24" ht="1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1:24" ht="1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1:24" ht="1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1:24" ht="1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1:24" ht="1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1:24" ht="1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1:24" ht="1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1:24" ht="1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1:24" ht="1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1:24" ht="1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1:24" ht="1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1:24" ht="1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1:24" ht="1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1:24" ht="1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1:24" ht="1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1:24" ht="1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1:24" ht="1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1:24" ht="1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1:24" ht="1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1:24" ht="1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1:24" ht="1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1:24" ht="1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1:24" ht="1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1:24" ht="1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1:24" ht="1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1:24" ht="1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1:24" ht="1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1:24" ht="1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1:24" ht="1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1:24" ht="1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1:24" ht="1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1:24" ht="1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1:24" ht="1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1:24" ht="1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1:24" ht="1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1:24" ht="1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1:24" ht="1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1:24" ht="1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1:24" ht="1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1:24" ht="1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1:24" ht="1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1:24" ht="1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1:24" ht="1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1:24" ht="1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1:24" ht="1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1:24" ht="1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1:24" ht="1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1:24" ht="1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1:24" ht="1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1:24" ht="1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1:24" ht="1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1:24" ht="1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1:24" ht="1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1:24" ht="1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1:24" ht="1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1:24" ht="1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1:24" ht="1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1:24" ht="1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1:24" ht="1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1:24" ht="1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1:24" ht="1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1:24" ht="1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1:24" ht="1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1:24" ht="1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1:24" ht="1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1:24" ht="1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1:24" ht="1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1:24" ht="1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1:24" ht="1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1:24" ht="1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1:24" ht="1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1:24" ht="1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1:24" ht="1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1:24" ht="1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1:24" ht="1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1:24" ht="1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1:24" ht="1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1:24" ht="1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1:24" ht="1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1:24" ht="1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1:24" ht="1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1:24" ht="1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1:24" ht="1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1:24" ht="1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1:24" ht="1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1:24" ht="1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1:24" ht="1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1:24" ht="1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1:24" ht="1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1:24" ht="1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1:24" ht="1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1:24" ht="1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1:24" ht="1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1:24" ht="1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1:24" ht="1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1:24" ht="1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1:24" ht="1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1:24" ht="1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1:24" ht="1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1:24" ht="1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1:24" ht="1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1:24" ht="1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1:24" ht="1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1:24" ht="1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1:24" ht="1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1:24" ht="1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1:24" ht="1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1:24" ht="1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1:24" ht="1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1:24" ht="1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1:24" ht="1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1:24" ht="1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1:24" ht="1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1:24" ht="1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1:24" ht="1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1:24" ht="1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1:24" ht="1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1:24" ht="1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1:24" ht="1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1:24" ht="1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1:24" ht="1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1:24" ht="1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1:24" ht="1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1:24" ht="1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1:24" ht="1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1:24" ht="1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1:24" ht="1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1:24" ht="1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1:24" ht="1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1:24" ht="1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1:24" ht="1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1:24" ht="1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1:24" ht="1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1:24" ht="1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1:24" ht="1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1:24" ht="1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1:24" ht="1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1:24" ht="1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1:24" ht="1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1:24" ht="1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1:24" ht="1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1:24" ht="1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1:24" ht="1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1:24" ht="1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1:24" ht="1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1:24" ht="1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1:24" ht="1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1:24" ht="1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1:24" ht="1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1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1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1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1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1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1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1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1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1:24" ht="1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1:24" ht="1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1:24" ht="1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1:24" ht="1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1:24" ht="1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1:24" ht="1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1:24" ht="1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1:24" ht="1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</row>
    <row r="909" spans="1:24" ht="1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</row>
    <row r="910" spans="1:24" ht="1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</row>
    <row r="911" spans="1:24" ht="1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</row>
    <row r="912" spans="1:24" ht="1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</row>
    <row r="913" spans="1:24" ht="1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</row>
    <row r="914" spans="1:24" ht="1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</row>
    <row r="915" spans="1:24" ht="1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</row>
    <row r="916" spans="1:24" ht="1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</row>
    <row r="917" spans="1:24" ht="1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</row>
    <row r="918" spans="1:24" ht="1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</row>
    <row r="919" spans="1:24" ht="1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</row>
    <row r="920" spans="1:24" ht="1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</row>
    <row r="921" spans="1:24" ht="1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</row>
    <row r="922" spans="1:24" ht="1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</row>
    <row r="923" spans="1:24" ht="1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</row>
    <row r="924" spans="1:24" ht="1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</row>
    <row r="925" spans="1:24" ht="1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</row>
    <row r="926" spans="1:24" ht="1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</row>
    <row r="927" spans="1:24" ht="1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</row>
    <row r="928" spans="1:24" ht="1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</row>
    <row r="929" spans="1:24" ht="1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</row>
    <row r="930" spans="1:24" ht="1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</row>
    <row r="931" spans="1:24" ht="1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</row>
    <row r="932" spans="1:24" ht="1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</row>
    <row r="933" spans="1:24" ht="1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</row>
    <row r="934" spans="1:24" ht="1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</row>
    <row r="935" spans="1:24" ht="1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</row>
    <row r="936" spans="1:24" ht="1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</row>
    <row r="937" spans="1:24" ht="1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</row>
    <row r="938" spans="1:24" ht="1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</row>
    <row r="939" spans="1:24" ht="1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</row>
    <row r="940" spans="1:24" ht="1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</row>
    <row r="941" spans="1:24" ht="1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</row>
    <row r="942" spans="1:24" ht="1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</row>
    <row r="943" spans="1:24" ht="1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</row>
    <row r="944" spans="1:24" ht="1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</row>
    <row r="945" spans="1:24" ht="1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</row>
    <row r="946" spans="1:24" ht="1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</row>
    <row r="947" spans="1:24" ht="1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</row>
    <row r="948" spans="1:24" ht="1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</row>
    <row r="949" spans="1:24" ht="1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</row>
    <row r="950" spans="1:24" ht="1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</row>
    <row r="951" spans="1:24" ht="1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</row>
    <row r="952" spans="1:24" ht="1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</row>
    <row r="953" spans="1:24" ht="1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</row>
    <row r="954" spans="1:24" ht="1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</row>
    <row r="955" spans="1:24" ht="1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</row>
    <row r="956" spans="1:24" ht="1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</row>
    <row r="957" spans="1:24" ht="1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</row>
    <row r="958" spans="1:24" ht="1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</row>
    <row r="959" spans="1:24" ht="1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</row>
    <row r="960" spans="1:24" ht="1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</row>
    <row r="961" spans="1:24" ht="1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</row>
    <row r="962" spans="1:24" ht="1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</row>
    <row r="963" spans="1:24" ht="1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</row>
    <row r="964" spans="1:24" ht="1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</row>
    <row r="965" spans="1:24" ht="1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</row>
    <row r="966" spans="1:24" ht="1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</row>
    <row r="967" spans="1:24" ht="1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</row>
    <row r="968" spans="1:24" ht="1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</row>
    <row r="969" spans="1:24" ht="1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</row>
    <row r="970" spans="1:24" ht="1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</row>
    <row r="971" spans="1:24" ht="1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</row>
    <row r="972" spans="1:24" ht="1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</row>
    <row r="973" spans="1:24" ht="1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</row>
    <row r="974" spans="1:24" ht="1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</row>
    <row r="975" spans="1:24" ht="1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</row>
    <row r="976" spans="1:24" ht="1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</row>
    <row r="977" spans="1:24" ht="1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</row>
    <row r="978" spans="1:24" ht="1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</row>
    <row r="979" spans="1:24" ht="1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</row>
    <row r="980" spans="1:24" ht="1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</row>
    <row r="981" spans="1:24" ht="1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</row>
    <row r="982" spans="1:24" ht="1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</row>
    <row r="983" spans="1:24" ht="1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</row>
    <row r="984" spans="1:24" ht="1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</row>
    <row r="985" spans="1:24" ht="1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</row>
    <row r="986" spans="1:24" ht="1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</row>
    <row r="987" spans="1:24" ht="1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</row>
    <row r="988" spans="1:24" ht="1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</row>
    <row r="989" spans="1:24" ht="1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</row>
    <row r="990" spans="1:24" ht="1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</row>
    <row r="991" spans="1:24" ht="1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</row>
    <row r="992" spans="1:24" ht="1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</row>
    <row r="993" spans="1:24" ht="1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</row>
    <row r="994" spans="1:24" ht="1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</row>
    <row r="995" spans="1:24" ht="1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Z1000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>
    <row r="1" spans="1:26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2"/>
      <c r="B7" s="2"/>
      <c r="C7" s="2"/>
      <c r="D7" s="19"/>
      <c r="E7" s="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">
      <c r="A8" s="2"/>
      <c r="B8" s="2"/>
      <c r="C8" s="2"/>
      <c r="D8" s="19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2"/>
      <c r="B9" s="2"/>
      <c r="C9" s="2"/>
      <c r="D9" s="13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2"/>
      <c r="B10" s="2"/>
      <c r="C10" s="2"/>
      <c r="D10" s="19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2"/>
      <c r="B11" s="2"/>
      <c r="C11" s="2"/>
      <c r="D11" s="19"/>
      <c r="E11" s="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2"/>
      <c r="B12" s="2"/>
      <c r="C12" s="2"/>
      <c r="D12" s="2"/>
      <c r="E12" s="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X994"/>
  <sheetViews>
    <sheetView topLeftCell="D1" workbookViewId="0"/>
  </sheetViews>
  <sheetFormatPr baseColWidth="10" defaultColWidth="11.42578125" defaultRowHeight="15" customHeight="1" x14ac:dyDescent="0.2"/>
  <cols>
    <col min="1" max="1" width="57.140625" customWidth="1"/>
    <col min="2" max="11" width="12.85546875" customWidth="1"/>
  </cols>
  <sheetData>
    <row r="1" spans="1:24" ht="15.75" customHeight="1" x14ac:dyDescent="0.25">
      <c r="A1" s="41" t="s">
        <v>41</v>
      </c>
      <c r="B1" s="2"/>
      <c r="C1" s="2"/>
      <c r="D1" s="2"/>
      <c r="E1" s="2"/>
      <c r="F1" s="22"/>
      <c r="G1" s="2"/>
      <c r="H1" s="2"/>
      <c r="I1" s="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5" customHeight="1" x14ac:dyDescent="0.25">
      <c r="A2" s="3"/>
      <c r="B2" s="2"/>
      <c r="C2" s="2"/>
      <c r="D2" s="2"/>
      <c r="E2" s="2"/>
      <c r="F2" s="22"/>
      <c r="G2" s="2"/>
      <c r="H2" s="2"/>
      <c r="I2" s="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" customHeight="1" x14ac:dyDescent="0.2">
      <c r="A3" s="4"/>
      <c r="B3" s="42" t="s">
        <v>9</v>
      </c>
      <c r="C3" s="43"/>
      <c r="D3" s="43"/>
      <c r="E3" s="43"/>
      <c r="F3" s="44"/>
      <c r="G3" s="45" t="s">
        <v>10</v>
      </c>
      <c r="H3" s="43"/>
      <c r="I3" s="43"/>
      <c r="J3" s="43"/>
      <c r="K3" s="4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30" customHeight="1" x14ac:dyDescent="0.2">
      <c r="A4" s="4"/>
      <c r="B4" s="39" t="s">
        <v>1</v>
      </c>
      <c r="C4" s="39" t="s">
        <v>7</v>
      </c>
      <c r="D4" s="39" t="s">
        <v>8</v>
      </c>
      <c r="E4" s="39" t="s">
        <v>34</v>
      </c>
      <c r="F4" s="39" t="s">
        <v>35</v>
      </c>
      <c r="G4" s="40" t="s">
        <v>1</v>
      </c>
      <c r="H4" s="39" t="s">
        <v>7</v>
      </c>
      <c r="I4" s="39" t="s">
        <v>8</v>
      </c>
      <c r="J4" s="39" t="s">
        <v>34</v>
      </c>
      <c r="K4" s="39" t="s">
        <v>35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" customHeight="1" x14ac:dyDescent="0.2">
      <c r="A5" s="20" t="s">
        <v>1</v>
      </c>
      <c r="B5" s="11">
        <f>SUM(B6:B26)</f>
        <v>287711</v>
      </c>
      <c r="C5" s="11">
        <f t="shared" ref="C5:D5" si="0">SUM(C6:C26)</f>
        <v>279510</v>
      </c>
      <c r="D5" s="11">
        <f t="shared" si="0"/>
        <v>8201</v>
      </c>
      <c r="E5" s="24">
        <v>37.114422079999997</v>
      </c>
      <c r="F5" s="11">
        <v>18</v>
      </c>
      <c r="G5" s="11">
        <f>SUM(G6:G26)</f>
        <v>102082</v>
      </c>
      <c r="H5" s="11">
        <f t="shared" ref="H5" si="1">SUM(H6:H26)</f>
        <v>95772</v>
      </c>
      <c r="I5" s="11">
        <f t="shared" ref="I5" si="2">SUM(I6:I26)</f>
        <v>6310</v>
      </c>
      <c r="J5" s="24">
        <v>48.380094790000001</v>
      </c>
      <c r="K5" s="11">
        <v>27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5" customHeight="1" x14ac:dyDescent="0.2">
      <c r="A6" s="34" t="s">
        <v>13</v>
      </c>
      <c r="B6" s="9">
        <v>3825</v>
      </c>
      <c r="C6" s="9">
        <v>3694</v>
      </c>
      <c r="D6" s="9">
        <v>131</v>
      </c>
      <c r="E6" s="28">
        <v>36.084905659999997</v>
      </c>
      <c r="F6" s="23">
        <v>18</v>
      </c>
      <c r="G6" s="23">
        <v>349</v>
      </c>
      <c r="H6" s="23">
        <v>349</v>
      </c>
      <c r="I6" s="23">
        <v>0</v>
      </c>
      <c r="J6" s="28">
        <v>31.727272729999999</v>
      </c>
      <c r="K6" s="9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" customHeight="1" x14ac:dyDescent="0.2">
      <c r="A7" s="33" t="s">
        <v>14</v>
      </c>
      <c r="B7" s="14" t="s">
        <v>0</v>
      </c>
      <c r="C7" s="14" t="s">
        <v>0</v>
      </c>
      <c r="D7" s="14" t="s">
        <v>0</v>
      </c>
      <c r="E7" s="29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29" t="s">
        <v>0</v>
      </c>
      <c r="K7" s="14" t="s">
        <v>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5" customHeight="1" x14ac:dyDescent="0.2">
      <c r="A8" s="34" t="s">
        <v>15</v>
      </c>
      <c r="B8" s="9">
        <v>12561</v>
      </c>
      <c r="C8" s="9">
        <v>12195</v>
      </c>
      <c r="D8" s="9">
        <v>366</v>
      </c>
      <c r="E8" s="28">
        <v>37.834337349999998</v>
      </c>
      <c r="F8" s="9">
        <v>15</v>
      </c>
      <c r="G8" s="9">
        <v>1801</v>
      </c>
      <c r="H8" s="9">
        <v>1740</v>
      </c>
      <c r="I8" s="9">
        <v>61</v>
      </c>
      <c r="J8" s="28">
        <v>37.520833330000002</v>
      </c>
      <c r="K8" s="9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" customHeight="1" x14ac:dyDescent="0.2">
      <c r="A9" s="33" t="s">
        <v>16</v>
      </c>
      <c r="B9" s="14">
        <v>93</v>
      </c>
      <c r="C9" s="14">
        <v>93</v>
      </c>
      <c r="D9" s="14">
        <v>0</v>
      </c>
      <c r="E9" s="29">
        <v>46.5</v>
      </c>
      <c r="F9" s="14">
        <v>47</v>
      </c>
      <c r="G9" s="14">
        <v>115</v>
      </c>
      <c r="H9" s="14">
        <v>115</v>
      </c>
      <c r="I9" s="14">
        <v>0</v>
      </c>
      <c r="J9" s="29">
        <v>38.333333330000002</v>
      </c>
      <c r="K9" s="14">
        <v>22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5" customHeight="1" x14ac:dyDescent="0.2">
      <c r="A10" s="34" t="s">
        <v>17</v>
      </c>
      <c r="B10" s="9">
        <v>7395</v>
      </c>
      <c r="C10" s="9">
        <v>7395</v>
      </c>
      <c r="D10" s="9">
        <v>0</v>
      </c>
      <c r="E10" s="28">
        <v>54.375</v>
      </c>
      <c r="F10" s="9">
        <v>29</v>
      </c>
      <c r="G10" s="9">
        <v>1100</v>
      </c>
      <c r="H10" s="9">
        <v>1100</v>
      </c>
      <c r="I10" s="9">
        <v>0</v>
      </c>
      <c r="J10" s="28">
        <v>55</v>
      </c>
      <c r="K10" s="9">
        <v>30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 customHeight="1" x14ac:dyDescent="0.2">
      <c r="A11" s="33" t="s">
        <v>18</v>
      </c>
      <c r="B11" s="14">
        <v>40378</v>
      </c>
      <c r="C11" s="14">
        <v>38414</v>
      </c>
      <c r="D11" s="14">
        <v>1964</v>
      </c>
      <c r="E11" s="29">
        <v>37.421686749999999</v>
      </c>
      <c r="F11" s="14">
        <v>16</v>
      </c>
      <c r="G11" s="14">
        <v>3342</v>
      </c>
      <c r="H11" s="14">
        <v>2919</v>
      </c>
      <c r="I11" s="14">
        <v>423</v>
      </c>
      <c r="J11" s="29">
        <v>50.636363639999999</v>
      </c>
      <c r="K11" s="14">
        <v>23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" customHeight="1" x14ac:dyDescent="0.2">
      <c r="A12" s="34" t="s">
        <v>19</v>
      </c>
      <c r="B12" s="9">
        <v>27267</v>
      </c>
      <c r="C12" s="9">
        <v>26623</v>
      </c>
      <c r="D12" s="9">
        <v>644</v>
      </c>
      <c r="E12" s="28">
        <v>38.952857139999999</v>
      </c>
      <c r="F12" s="9">
        <v>18</v>
      </c>
      <c r="G12" s="9">
        <v>15335</v>
      </c>
      <c r="H12" s="9">
        <v>14876</v>
      </c>
      <c r="I12" s="9">
        <v>459</v>
      </c>
      <c r="J12" s="28">
        <v>47.772585669999998</v>
      </c>
      <c r="K12" s="9">
        <v>24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" customHeight="1" x14ac:dyDescent="0.2">
      <c r="A13" s="33" t="s">
        <v>20</v>
      </c>
      <c r="B13" s="14">
        <v>26555</v>
      </c>
      <c r="C13" s="14">
        <v>25135</v>
      </c>
      <c r="D13" s="14">
        <v>1420</v>
      </c>
      <c r="E13" s="29">
        <v>41.951026859999999</v>
      </c>
      <c r="F13" s="14">
        <v>22</v>
      </c>
      <c r="G13" s="14">
        <v>4678</v>
      </c>
      <c r="H13" s="14">
        <v>4451</v>
      </c>
      <c r="I13" s="14">
        <v>227</v>
      </c>
      <c r="J13" s="29">
        <v>47.252525249999998</v>
      </c>
      <c r="K13" s="14">
        <v>30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" customHeight="1" x14ac:dyDescent="0.2">
      <c r="A14" s="34" t="s">
        <v>21</v>
      </c>
      <c r="B14" s="9">
        <v>23482</v>
      </c>
      <c r="C14" s="9">
        <v>23367</v>
      </c>
      <c r="D14" s="9">
        <v>115</v>
      </c>
      <c r="E14" s="28">
        <v>28.291566270000001</v>
      </c>
      <c r="F14" s="9">
        <v>14</v>
      </c>
      <c r="G14" s="9">
        <v>12477</v>
      </c>
      <c r="H14" s="9">
        <v>11599</v>
      </c>
      <c r="I14" s="9">
        <v>878</v>
      </c>
      <c r="J14" s="28">
        <v>43.173010380000001</v>
      </c>
      <c r="K14" s="9">
        <v>25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" customHeight="1" x14ac:dyDescent="0.2">
      <c r="A15" s="33" t="s">
        <v>22</v>
      </c>
      <c r="B15" s="14">
        <v>1123</v>
      </c>
      <c r="C15" s="14">
        <v>1123</v>
      </c>
      <c r="D15" s="14">
        <v>0</v>
      </c>
      <c r="E15" s="29">
        <v>38.724137929999998</v>
      </c>
      <c r="F15" s="14">
        <v>22</v>
      </c>
      <c r="G15" s="14">
        <v>1077</v>
      </c>
      <c r="H15" s="14">
        <v>910</v>
      </c>
      <c r="I15" s="14">
        <v>167</v>
      </c>
      <c r="J15" s="29">
        <v>34.741935480000002</v>
      </c>
      <c r="K15" s="14">
        <v>21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 customHeight="1" x14ac:dyDescent="0.2">
      <c r="A16" s="34" t="s">
        <v>23</v>
      </c>
      <c r="B16" s="9">
        <v>2078</v>
      </c>
      <c r="C16" s="9">
        <v>1731</v>
      </c>
      <c r="D16" s="9">
        <v>347</v>
      </c>
      <c r="E16" s="28">
        <v>83.12</v>
      </c>
      <c r="F16" s="9">
        <v>41</v>
      </c>
      <c r="G16" s="9">
        <v>2224</v>
      </c>
      <c r="H16" s="9">
        <v>2224</v>
      </c>
      <c r="I16" s="9">
        <v>0</v>
      </c>
      <c r="J16" s="28">
        <v>58.526315789999998</v>
      </c>
      <c r="K16" s="9">
        <v>31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 customHeight="1" x14ac:dyDescent="0.2">
      <c r="A17" s="33" t="s">
        <v>24</v>
      </c>
      <c r="B17" s="14">
        <v>1064</v>
      </c>
      <c r="C17" s="14">
        <v>1064</v>
      </c>
      <c r="D17" s="14">
        <v>0</v>
      </c>
      <c r="E17" s="29">
        <v>38</v>
      </c>
      <c r="F17" s="14">
        <v>17</v>
      </c>
      <c r="G17" s="14">
        <v>485</v>
      </c>
      <c r="H17" s="14">
        <v>375</v>
      </c>
      <c r="I17" s="14">
        <v>110</v>
      </c>
      <c r="J17" s="29">
        <v>40.416666669999998</v>
      </c>
      <c r="K17" s="14">
        <v>36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 customHeight="1" x14ac:dyDescent="0.2">
      <c r="A18" s="34" t="s">
        <v>25</v>
      </c>
      <c r="B18" s="9">
        <v>4366</v>
      </c>
      <c r="C18" s="9">
        <v>4005</v>
      </c>
      <c r="D18" s="9">
        <v>361</v>
      </c>
      <c r="E18" s="28">
        <v>45.010309280000001</v>
      </c>
      <c r="F18" s="9">
        <v>26</v>
      </c>
      <c r="G18" s="9">
        <v>4874</v>
      </c>
      <c r="H18" s="9">
        <v>4188</v>
      </c>
      <c r="I18" s="9">
        <v>686</v>
      </c>
      <c r="J18" s="28">
        <v>53.560439559999999</v>
      </c>
      <c r="K18" s="9">
        <v>34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 customHeight="1" x14ac:dyDescent="0.2">
      <c r="A19" s="33" t="s">
        <v>26</v>
      </c>
      <c r="B19" s="14">
        <v>46710</v>
      </c>
      <c r="C19" s="14">
        <v>46139</v>
      </c>
      <c r="D19" s="14">
        <v>571</v>
      </c>
      <c r="E19" s="29">
        <v>34.6</v>
      </c>
      <c r="F19" s="14">
        <v>17</v>
      </c>
      <c r="G19" s="14">
        <v>17200</v>
      </c>
      <c r="H19" s="14">
        <v>15413</v>
      </c>
      <c r="I19" s="14">
        <v>1787</v>
      </c>
      <c r="J19" s="29">
        <v>56.953642379999998</v>
      </c>
      <c r="K19" s="14">
        <v>33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 customHeight="1" x14ac:dyDescent="0.2">
      <c r="A20" s="34" t="s">
        <v>27</v>
      </c>
      <c r="B20" s="9">
        <v>8443</v>
      </c>
      <c r="C20" s="9">
        <v>8269</v>
      </c>
      <c r="D20" s="9">
        <v>174</v>
      </c>
      <c r="E20" s="28">
        <v>43.297435900000004</v>
      </c>
      <c r="F20" s="9">
        <v>19</v>
      </c>
      <c r="G20" s="9">
        <v>5819</v>
      </c>
      <c r="H20" s="9">
        <v>5539</v>
      </c>
      <c r="I20" s="9">
        <v>280</v>
      </c>
      <c r="J20" s="28">
        <v>45.108527129999999</v>
      </c>
      <c r="K20" s="9">
        <v>25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 customHeight="1" x14ac:dyDescent="0.2">
      <c r="A21" s="33" t="s">
        <v>28</v>
      </c>
      <c r="B21" s="14">
        <v>6212</v>
      </c>
      <c r="C21" s="14">
        <v>6123</v>
      </c>
      <c r="D21" s="14">
        <v>89</v>
      </c>
      <c r="E21" s="29">
        <v>43.138888889999997</v>
      </c>
      <c r="F21" s="14">
        <v>22</v>
      </c>
      <c r="G21" s="14">
        <v>6582</v>
      </c>
      <c r="H21" s="14">
        <v>6306</v>
      </c>
      <c r="I21" s="14">
        <v>276</v>
      </c>
      <c r="J21" s="29">
        <v>43.88</v>
      </c>
      <c r="K21" s="14">
        <v>22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 customHeight="1" x14ac:dyDescent="0.2">
      <c r="A22" s="34" t="s">
        <v>29</v>
      </c>
      <c r="B22" s="9">
        <v>61506</v>
      </c>
      <c r="C22" s="9">
        <v>60475</v>
      </c>
      <c r="D22" s="9">
        <v>1031</v>
      </c>
      <c r="E22" s="28">
        <v>35.717770029999997</v>
      </c>
      <c r="F22" s="9">
        <v>19</v>
      </c>
      <c r="G22" s="9">
        <v>17735</v>
      </c>
      <c r="H22" s="9">
        <v>17295</v>
      </c>
      <c r="I22" s="9">
        <v>440</v>
      </c>
      <c r="J22" s="28">
        <v>46.548556429999998</v>
      </c>
      <c r="K22" s="9">
        <v>27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 customHeight="1" x14ac:dyDescent="0.2">
      <c r="A23" s="33" t="s">
        <v>30</v>
      </c>
      <c r="B23" s="14">
        <v>7328</v>
      </c>
      <c r="C23" s="14">
        <v>7328</v>
      </c>
      <c r="D23" s="14">
        <v>0</v>
      </c>
      <c r="E23" s="29">
        <v>37.773195880000003</v>
      </c>
      <c r="F23" s="14">
        <v>19</v>
      </c>
      <c r="G23" s="14">
        <v>2893</v>
      </c>
      <c r="H23" s="14">
        <v>2606</v>
      </c>
      <c r="I23" s="14">
        <v>287</v>
      </c>
      <c r="J23" s="29">
        <v>67.279069770000007</v>
      </c>
      <c r="K23" s="14">
        <v>33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 customHeight="1" x14ac:dyDescent="0.2">
      <c r="A24" s="34" t="s">
        <v>31</v>
      </c>
      <c r="B24" s="9">
        <v>4905</v>
      </c>
      <c r="C24" s="9">
        <v>4161</v>
      </c>
      <c r="D24" s="9">
        <v>744</v>
      </c>
      <c r="E24" s="28">
        <v>47.621359220000002</v>
      </c>
      <c r="F24" s="9">
        <v>28</v>
      </c>
      <c r="G24" s="9">
        <v>2474</v>
      </c>
      <c r="H24" s="9">
        <v>2474</v>
      </c>
      <c r="I24" s="9">
        <v>0</v>
      </c>
      <c r="J24" s="28">
        <v>46.679245280000004</v>
      </c>
      <c r="K24" s="9">
        <v>23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 customHeight="1" x14ac:dyDescent="0.2">
      <c r="A25" s="33" t="s">
        <v>32</v>
      </c>
      <c r="B25" s="14">
        <v>2420</v>
      </c>
      <c r="C25" s="14">
        <v>2176</v>
      </c>
      <c r="D25" s="14">
        <v>244</v>
      </c>
      <c r="E25" s="29">
        <v>51.489361700000003</v>
      </c>
      <c r="F25" s="14">
        <v>26</v>
      </c>
      <c r="G25" s="14">
        <v>1522</v>
      </c>
      <c r="H25" s="14">
        <v>1293</v>
      </c>
      <c r="I25" s="14">
        <v>229</v>
      </c>
      <c r="J25" s="29">
        <v>66.173913040000002</v>
      </c>
      <c r="K25" s="14">
        <v>58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" customHeight="1" x14ac:dyDescent="0.2">
      <c r="A26" s="34" t="s">
        <v>33</v>
      </c>
      <c r="B26" s="9" t="s">
        <v>0</v>
      </c>
      <c r="C26" s="9" t="s">
        <v>0</v>
      </c>
      <c r="D26" s="9" t="s">
        <v>0</v>
      </c>
      <c r="E26" s="28" t="s">
        <v>0</v>
      </c>
      <c r="F26" s="9" t="s">
        <v>0</v>
      </c>
      <c r="G26" s="9" t="s">
        <v>0</v>
      </c>
      <c r="H26" s="9" t="s">
        <v>0</v>
      </c>
      <c r="I26" s="9" t="s">
        <v>0</v>
      </c>
      <c r="J26" s="28" t="s">
        <v>0</v>
      </c>
      <c r="K26" s="9" t="s"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" customHeight="1" x14ac:dyDescent="0.2">
      <c r="A27" s="8" t="s">
        <v>37</v>
      </c>
      <c r="B27" s="12"/>
      <c r="C27" s="12"/>
      <c r="D27" s="12"/>
      <c r="E27" s="12"/>
      <c r="F27" s="22"/>
      <c r="G27" s="12"/>
      <c r="H27" s="12"/>
      <c r="I27" s="1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" customHeight="1" x14ac:dyDescent="0.2">
      <c r="A28" s="8" t="s">
        <v>12</v>
      </c>
      <c r="B28" s="12"/>
      <c r="C28" s="12"/>
      <c r="D28" s="12"/>
      <c r="E28" s="12"/>
      <c r="F28" s="22"/>
      <c r="G28" s="12"/>
      <c r="H28" s="12"/>
      <c r="I28" s="1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" customHeight="1" x14ac:dyDescent="0.2">
      <c r="A29" s="22"/>
      <c r="B29" s="12"/>
      <c r="C29" s="12"/>
      <c r="D29" s="12"/>
      <c r="E29" s="12"/>
      <c r="F29" s="22"/>
      <c r="G29" s="12"/>
      <c r="H29" s="12"/>
      <c r="I29" s="1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" customHeight="1" x14ac:dyDescent="0.2">
      <c r="A30" s="1"/>
      <c r="B30" s="2"/>
      <c r="C30" s="2"/>
      <c r="D30" s="2"/>
      <c r="E30" s="2"/>
      <c r="F30" s="22"/>
      <c r="G30" s="2"/>
      <c r="H30" s="2"/>
      <c r="I30" s="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" customHeight="1" x14ac:dyDescent="0.25">
      <c r="A31" s="3"/>
      <c r="B31" s="2"/>
      <c r="C31" s="2"/>
      <c r="D31" s="2"/>
      <c r="E31" s="2"/>
      <c r="F31" s="22"/>
      <c r="G31" s="2"/>
      <c r="H31" s="2"/>
      <c r="I31" s="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1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1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1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1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1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1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1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1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1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1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1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1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1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1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1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1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1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1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1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1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1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1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1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1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1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1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1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1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1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1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1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1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1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1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1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1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1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1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1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1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1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1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1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1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1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ht="1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ht="1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ht="1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ht="1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1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ht="1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ht="1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1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1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ht="1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ht="1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ht="1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ht="1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ht="1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1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ht="1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ht="1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ht="1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1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1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1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1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1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1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1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1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1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1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1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1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1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1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1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1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1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1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1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1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1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1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1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1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1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1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1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1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1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1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1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1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1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1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1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1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1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1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1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1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1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1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1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1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1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1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1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1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1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1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1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1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1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1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1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1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1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1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1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1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1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1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1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1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1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1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1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1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1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1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1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1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1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1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1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1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1:24" ht="1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24" ht="1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1:24" ht="1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1:24" ht="1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4" ht="1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1:24" ht="1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1:24" ht="1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ht="1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ht="1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1:24" ht="1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ht="1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ht="1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1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1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1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1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1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1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1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1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1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1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1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1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1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1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1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1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1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1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1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1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1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1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1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1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1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1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1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1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1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1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1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1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1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1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1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1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1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1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1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1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1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1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1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1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1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1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1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1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1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1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1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1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1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1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1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1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1:24" ht="1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1:24" ht="1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1:24" ht="1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1:24" ht="1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1:24" ht="1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1:24" ht="1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1:24" ht="1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1:24" ht="1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1:24" ht="1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1:24" ht="1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1:24" ht="1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1:24" ht="1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1:24" ht="1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1:24" ht="1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1:24" ht="1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1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1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1:24" ht="1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 ht="1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1:24" ht="1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24" ht="1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1:24" ht="1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1:24" ht="1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1:24" ht="1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1:24" ht="1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1:24" ht="1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1:24" ht="1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1:24" ht="1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1:24" ht="1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1:24" ht="1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1:24" ht="1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1:24" ht="1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1:24" ht="1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1:24" ht="1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1:24" ht="1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 spans="1:24" ht="1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 spans="1:24" ht="1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 spans="1:24" ht="1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 spans="1:24" ht="1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 spans="1:24" ht="1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 spans="1:24" ht="1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 spans="1:24" ht="1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 spans="1:24" ht="1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 spans="1:24" ht="1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 spans="1:24" ht="1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1:24" ht="1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 spans="1:24" ht="1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 spans="1:24" ht="1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 spans="1:24" ht="1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 spans="1:24" ht="1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 spans="1:24" ht="1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 spans="1:24" ht="1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 spans="1:24" ht="1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 spans="1:24" ht="1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 spans="1:24" ht="1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 spans="1:24" ht="1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 spans="1:24" ht="1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 spans="1:24" ht="1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 spans="1:24" ht="1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 spans="1:24" ht="1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 spans="1:24" ht="1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 spans="1:24" ht="1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 spans="1:24" ht="1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 spans="1:24" ht="1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 spans="1:24" ht="1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 spans="1:24" ht="1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 spans="1:24" ht="1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 spans="1:24" ht="1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 spans="1:24" ht="1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 spans="1:24" ht="1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1:24" ht="1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 spans="1:24" ht="1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 spans="1:24" ht="1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 spans="1:24" ht="1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 spans="1:24" ht="1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 spans="1:24" ht="1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1:24" ht="1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 spans="1:24" ht="1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 spans="1:24" ht="1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 spans="1:24" ht="1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 spans="1:24" ht="1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 spans="1:24" ht="1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 spans="1:24" ht="1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 spans="1:24" ht="1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 spans="1:24" ht="1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 spans="1:24" ht="1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 spans="1:24" ht="1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 spans="1:24" ht="1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 spans="1:24" ht="1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 spans="1:24" ht="1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 spans="1:24" ht="1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 spans="1:24" ht="1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 spans="1:24" ht="1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 spans="1:24" ht="1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 spans="1:24" ht="1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1:24" ht="1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1:24" ht="1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 spans="1:24" ht="1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 spans="1:24" ht="1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 spans="1:24" ht="1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 spans="1:24" ht="1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 spans="1:24" ht="1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 spans="1:24" ht="1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 spans="1:24" ht="1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 spans="1:24" ht="1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 spans="1:24" ht="1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 spans="1:24" ht="1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 spans="1:24" ht="1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 spans="1:24" ht="1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 spans="1:24" ht="1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 spans="1:24" ht="1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1:24" ht="1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 spans="1:24" ht="1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1:24" ht="1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1:24" ht="1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 spans="1:24" ht="1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1:24" ht="1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 spans="1:24" ht="1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 spans="1:24" ht="1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 spans="1:24" ht="1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1:24" ht="1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 spans="1:24" ht="1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 spans="1:24" ht="1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 spans="1:24" ht="1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 spans="1:24" ht="1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 spans="1:24" ht="1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 spans="1:24" ht="1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 spans="1:24" ht="1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 spans="1:24" ht="1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 spans="1:24" ht="1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 spans="1:24" ht="1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 spans="1:24" ht="1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 spans="1:24" ht="1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 spans="1:24" ht="1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 spans="1:24" ht="1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 spans="1:24" ht="1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 spans="1:24" ht="1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 spans="1:24" ht="1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 spans="1:24" ht="1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 spans="1:24" ht="1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 spans="1:24" ht="1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 spans="1:24" ht="1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 spans="1:24" ht="1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 spans="1:24" ht="1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 spans="1:24" ht="1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1:24" ht="1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 spans="1:24" ht="1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 spans="1:24" ht="1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 spans="1:24" ht="1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1:24" ht="1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1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1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1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1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1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1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1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1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1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1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1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1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1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1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1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1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1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1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1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1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1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1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1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1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1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1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1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1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1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1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1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1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1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1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1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1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1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1:24" ht="1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1:24" ht="1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 spans="1:24" ht="1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 spans="1:24" ht="1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 spans="1:24" ht="1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 spans="1:24" ht="1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 spans="1:24" ht="1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 spans="1:24" ht="1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1:24" ht="1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 spans="1:24" ht="1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 spans="1:24" ht="1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 spans="1:24" ht="1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 spans="1:24" ht="1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 spans="1:24" ht="1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 spans="1:24" ht="1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 spans="1:24" ht="1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 spans="1:24" ht="1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 spans="1:24" ht="1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 spans="1:24" ht="1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 spans="1:24" ht="1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 spans="1:24" ht="1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 spans="1:24" ht="1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 spans="1:24" ht="1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 spans="1:24" ht="1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 spans="1:24" ht="1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 spans="1:24" ht="1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 spans="1:24" ht="1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 spans="1:24" ht="1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 spans="1:24" ht="1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 spans="1:24" ht="1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 spans="1:24" ht="1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 spans="1:24" ht="1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 spans="1:24" ht="1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1:24" ht="1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 spans="1:24" ht="1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 spans="1:24" ht="1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1:24" ht="1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1:24" ht="1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1:24" ht="1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1:24" ht="1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1:24" ht="1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1:24" ht="1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1:24" ht="1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1:24" ht="1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1:24" ht="1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1:24" ht="1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1:24" ht="1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1:24" ht="1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1:24" ht="1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24" ht="1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1:24" ht="1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1:24" ht="1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24" ht="1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1:24" ht="1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24" ht="1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1:24" ht="1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1:24" ht="1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1:24" ht="1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1:24" ht="1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1:24" ht="1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1:24" ht="1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1:24" ht="1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1:24" ht="1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1:24" ht="1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1:24" ht="1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1:24" ht="1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1:24" ht="1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1:24" ht="1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1:24" ht="1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1:24" ht="1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1:24" ht="1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1:24" ht="1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1:24" ht="1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1:24" ht="1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1:24" ht="1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1:24" ht="1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1:24" ht="1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1:24" ht="1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1:24" ht="1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1:24" ht="1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1:24" ht="1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1:24" ht="1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1:24" ht="1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1:24" ht="1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1:24" ht="1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1:24" ht="1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1:24" ht="1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1:24" ht="1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1:24" ht="1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1:24" ht="1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1:24" ht="1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1:24" ht="1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1:24" ht="1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1:24" ht="1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1:24" ht="1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1:24" ht="1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1:24" ht="1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1:24" ht="1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1:24" ht="1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1:24" ht="1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1:24" ht="1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1:24" ht="1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1:24" ht="1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1:24" ht="1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1:24" ht="1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1:24" ht="1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1:24" ht="1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1:24" ht="1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1:24" ht="1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1:24" ht="1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1:24" ht="1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1:24" ht="1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1:24" ht="1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1:24" ht="1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1:24" ht="1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1:24" ht="1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1:24" ht="1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1:24" ht="1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1:24" ht="1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1:24" ht="1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1:24" ht="1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1:24" ht="1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1:24" ht="1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1:24" ht="1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1:24" ht="1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1:24" ht="1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1:24" ht="1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1:24" ht="1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1:24" ht="1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1:24" ht="1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1:24" ht="1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1:24" ht="1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1:24" ht="1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1:24" ht="1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1:24" ht="1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1:24" ht="1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1:24" ht="1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1:24" ht="1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1:24" ht="1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1:24" ht="1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1:24" ht="1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1:24" ht="1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1:24" ht="1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1:24" ht="1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1:24" ht="1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1:24" ht="1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1:24" ht="1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1:24" ht="1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1:24" ht="1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1:24" ht="1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1:24" ht="1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1:24" ht="1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1:24" ht="1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1:24" ht="1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1:24" ht="1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1:24" ht="1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1:24" ht="1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1:24" ht="1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1:24" ht="1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1:24" ht="1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1:24" ht="1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1:24" ht="1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1:24" ht="1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1:24" ht="1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1:24" ht="1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1:24" ht="1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1:24" ht="1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1:24" ht="1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1:24" ht="1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1:24" ht="1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1:24" ht="1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1:24" ht="1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1:24" ht="1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1:24" ht="1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1:24" ht="1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1:24" ht="1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1:24" ht="1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1:24" ht="1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1:24" ht="1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1:24" ht="1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1:24" ht="1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1:24" ht="1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1:24" ht="1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1:24" ht="1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1:24" ht="1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1:24" ht="1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1:24" ht="1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1:24" ht="1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1:24" ht="1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1:24" ht="1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1:24" ht="1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1:24" ht="1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1:24" ht="1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1:24" ht="1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1:24" ht="1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1:24" ht="1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1:24" ht="1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1:24" ht="1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1:24" ht="1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1:24" ht="1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1:24" ht="1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1:24" ht="1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1:24" ht="1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1:24" ht="1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1:24" ht="1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1:24" ht="1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1:24" ht="1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1:24" ht="1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1:24" ht="1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1:24" ht="1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1:24" ht="1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1:24" ht="1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1:24" ht="1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1:24" ht="1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1:24" ht="1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1:24" ht="1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1:24" ht="1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1:24" ht="1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1:24" ht="1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1:24" ht="1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1:24" ht="1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1:24" ht="1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1:24" ht="1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1:24" ht="1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1:24" ht="1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1:24" ht="1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1:24" ht="1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1:24" ht="1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1:24" ht="1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1:24" ht="1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1:24" ht="1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1:24" ht="1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1:24" ht="1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1:24" ht="1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1:24" ht="1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1:24" ht="1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1:24" ht="1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1:24" ht="1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1:24" ht="1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1:24" ht="1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1:24" ht="1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1:24" ht="1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1:24" ht="1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1:24" ht="1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1:24" ht="1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1:24" ht="1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1:24" ht="1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1:24" ht="1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1:24" ht="1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1:24" ht="1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1:24" ht="1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1:24" ht="1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1:24" ht="1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1:24" ht="1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1:24" ht="1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1:24" ht="1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1:24" ht="1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1:24" ht="1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1:24" ht="1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1:24" ht="1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1:24" ht="1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1:24" ht="1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1:24" ht="1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1:24" ht="1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1:24" ht="1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1:24" ht="1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1:24" ht="1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1:24" ht="1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1:24" ht="1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1:24" ht="1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1:24" ht="1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1:24" ht="1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1:24" ht="1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1:24" ht="1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1:24" ht="1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1:24" ht="1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1:24" ht="1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1:24" ht="1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1:24" ht="1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1:24" ht="1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1:24" ht="1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1:24" ht="1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1:24" ht="1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1:24" ht="1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1:24" ht="1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1:24" ht="1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1:24" ht="1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1:24" ht="1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1:24" ht="1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1:24" ht="1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1:24" ht="1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1:24" ht="1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1:24" ht="1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1:24" ht="1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1:24" ht="1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1:24" ht="1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1:24" ht="1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1:24" ht="1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1:24" ht="1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1:24" ht="1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1:24" ht="1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1:24" ht="1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1:24" ht="1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1:24" ht="1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1:24" ht="1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1:24" ht="1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1:24" ht="1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1:24" ht="1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1:24" ht="1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1:24" ht="1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1:24" ht="1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1:24" ht="1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1:24" ht="1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1:24" ht="1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1:24" ht="1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1:24" ht="1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1:24" ht="1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1:24" ht="1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1:24" ht="1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1:24" ht="1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1:24" ht="1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1:24" ht="1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1:24" ht="1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1:24" ht="1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1:24" ht="1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1:24" ht="1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1:24" ht="1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1:24" ht="1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1:24" ht="1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1:24" ht="1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1:24" ht="1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1:24" ht="1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1:24" ht="1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1:24" ht="1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1:24" ht="1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1:24" ht="1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1:24" ht="1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1:24" ht="1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1:24" ht="1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1:24" ht="1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1:24" ht="1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1:24" ht="1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1:24" ht="1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1:24" ht="1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1:24" ht="1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1:24" ht="1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1:24" ht="1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1:24" ht="1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1:24" ht="1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1:24" ht="1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1:24" ht="1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1:24" ht="1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1:24" ht="1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1:24" ht="1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1:24" ht="1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1:24" ht="1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1:24" ht="1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1:24" ht="1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1:24" ht="1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1:24" ht="1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1:24" ht="1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1:24" ht="1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1:24" ht="1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1:24" ht="1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1:24" ht="1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1:24" ht="1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1:24" ht="1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1:24" ht="1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1:24" ht="1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1:24" ht="1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1:24" ht="1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1:24" ht="1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1:24" ht="1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1:24" ht="1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1:24" ht="1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1:24" ht="1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1:24" ht="1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1:24" ht="1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1:24" ht="1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1:24" ht="1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1:24" ht="1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1:24" ht="1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1:24" ht="1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1:24" ht="1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1:24" ht="1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1:24" ht="1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1:24" ht="1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1:24" ht="1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1:24" ht="1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1:24" ht="1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1:24" ht="1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1:24" ht="1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1:24" ht="1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1:24" ht="1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1:24" ht="1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1:24" ht="1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1:24" ht="1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1:24" ht="1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1:24" ht="1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1:24" ht="1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1:24" ht="1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1:24" ht="1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1:24" ht="1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1:24" ht="1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1:24" ht="1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1:24" ht="1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1:24" ht="1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1:24" ht="1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1:24" ht="1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1:24" ht="1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1:24" ht="1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1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1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1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1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1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1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1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1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1:24" ht="1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1:24" ht="1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1:24" ht="1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1:24" ht="1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1:24" ht="1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1:24" ht="1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1:24" ht="1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1:24" ht="1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</row>
    <row r="909" spans="1:24" ht="1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</row>
    <row r="910" spans="1:24" ht="1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</row>
    <row r="911" spans="1:24" ht="1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</row>
    <row r="912" spans="1:24" ht="1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</row>
    <row r="913" spans="1:24" ht="1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</row>
    <row r="914" spans="1:24" ht="1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</row>
    <row r="915" spans="1:24" ht="1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</row>
    <row r="916" spans="1:24" ht="1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</row>
    <row r="917" spans="1:24" ht="1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</row>
    <row r="918" spans="1:24" ht="1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</row>
    <row r="919" spans="1:24" ht="1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</row>
    <row r="920" spans="1:24" ht="1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</row>
    <row r="921" spans="1:24" ht="1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</row>
    <row r="922" spans="1:24" ht="1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</row>
    <row r="923" spans="1:24" ht="1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</row>
    <row r="924" spans="1:24" ht="1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</row>
    <row r="925" spans="1:24" ht="1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</row>
    <row r="926" spans="1:24" ht="1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</row>
    <row r="927" spans="1:24" ht="1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</row>
    <row r="928" spans="1:24" ht="1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</row>
    <row r="929" spans="1:24" ht="1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</row>
    <row r="930" spans="1:24" ht="1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</row>
    <row r="931" spans="1:24" ht="1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</row>
    <row r="932" spans="1:24" ht="1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</row>
    <row r="933" spans="1:24" ht="1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</row>
    <row r="934" spans="1:24" ht="1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</row>
    <row r="935" spans="1:24" ht="1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</row>
    <row r="936" spans="1:24" ht="1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</row>
    <row r="937" spans="1:24" ht="1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</row>
    <row r="938" spans="1:24" ht="1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</row>
    <row r="939" spans="1:24" ht="1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</row>
    <row r="940" spans="1:24" ht="1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</row>
    <row r="941" spans="1:24" ht="1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</row>
    <row r="942" spans="1:24" ht="1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</row>
    <row r="943" spans="1:24" ht="1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</row>
    <row r="944" spans="1:24" ht="1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</row>
    <row r="945" spans="1:24" ht="1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</row>
    <row r="946" spans="1:24" ht="1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</row>
    <row r="947" spans="1:24" ht="1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</row>
    <row r="948" spans="1:24" ht="1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</row>
    <row r="949" spans="1:24" ht="1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</row>
    <row r="950" spans="1:24" ht="1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</row>
    <row r="951" spans="1:24" ht="1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</row>
    <row r="952" spans="1:24" ht="1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</row>
    <row r="953" spans="1:24" ht="1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</row>
    <row r="954" spans="1:24" ht="1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</row>
    <row r="955" spans="1:24" ht="1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</row>
    <row r="956" spans="1:24" ht="1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</row>
    <row r="957" spans="1:24" ht="1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</row>
    <row r="958" spans="1:24" ht="1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</row>
    <row r="959" spans="1:24" ht="1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</row>
    <row r="960" spans="1:24" ht="1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</row>
    <row r="961" spans="1:24" ht="1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</row>
    <row r="962" spans="1:24" ht="1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</row>
    <row r="963" spans="1:24" ht="1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</row>
    <row r="964" spans="1:24" ht="1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</row>
    <row r="965" spans="1:24" ht="1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</row>
    <row r="966" spans="1:24" ht="1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</row>
    <row r="967" spans="1:24" ht="1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</row>
    <row r="968" spans="1:24" ht="1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</row>
    <row r="969" spans="1:24" ht="1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</row>
    <row r="970" spans="1:24" ht="1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</row>
    <row r="971" spans="1:24" ht="1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</row>
    <row r="972" spans="1:24" ht="1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</row>
    <row r="973" spans="1:24" ht="1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</row>
    <row r="974" spans="1:24" ht="1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</row>
    <row r="975" spans="1:24" ht="1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</row>
    <row r="976" spans="1:24" ht="1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</row>
    <row r="977" spans="1:24" ht="1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</row>
    <row r="978" spans="1:24" ht="1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</row>
    <row r="979" spans="1:24" ht="1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</row>
    <row r="980" spans="1:24" ht="1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</row>
    <row r="981" spans="1:24" ht="1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</row>
    <row r="982" spans="1:24" ht="1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</row>
    <row r="983" spans="1:24" ht="1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</row>
    <row r="984" spans="1:24" ht="1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</row>
    <row r="985" spans="1:24" ht="1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</row>
    <row r="986" spans="1:24" ht="1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</row>
    <row r="987" spans="1:24" ht="1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</row>
    <row r="988" spans="1:24" ht="1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</row>
    <row r="989" spans="1:24" ht="1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</row>
    <row r="990" spans="1:24" ht="1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</row>
    <row r="991" spans="1:24" ht="1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</row>
    <row r="992" spans="1:24" ht="1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</row>
    <row r="993" spans="1:24" ht="1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</row>
    <row r="994" spans="1:24" ht="1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</row>
  </sheetData>
  <mergeCells count="2">
    <mergeCell ref="B3:F3"/>
    <mergeCell ref="G3:K3"/>
  </mergeCells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0</vt:lpstr>
      <vt:lpstr>1</vt:lpstr>
      <vt:lpstr>2</vt:lpstr>
      <vt:lpstr>2 graf1</vt:lpstr>
      <vt:lpstr>3</vt:lpstr>
      <vt:lpstr>4</vt:lpstr>
      <vt:lpstr>4 graf1</vt:lpstr>
      <vt:lpstr>5</vt:lpstr>
      <vt:lpstr>'1'!_R3_1</vt:lpstr>
      <vt:lpstr>_R3_1</vt:lpstr>
      <vt:lpstr>'3'!_R3_4</vt:lpstr>
      <vt:lpstr>'5'!_R3_4</vt:lpstr>
      <vt:lpstr>_R3_4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2023-11-16T18:02:00Z</dcterms:modified>
</cp:coreProperties>
</file>